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630" yWindow="540" windowWidth="15015" windowHeight="13740" activeTab="2"/>
  </bookViews>
  <sheets>
    <sheet name=" 7-11 город" sheetId="18" r:id="rId1"/>
    <sheet name="11-18 город" sheetId="37" r:id="rId2"/>
    <sheet name="овз 7-11 и 11-18 город" sheetId="36" r:id="rId3"/>
  </sheets>
  <definedNames>
    <definedName name="_xlnm.Print_Area" localSheetId="0">' 7-11 город'!$A$1:$U$197</definedName>
    <definedName name="_xlnm.Print_Area" localSheetId="1">'11-18 город'!$A$1:$U$157</definedName>
    <definedName name="_xlnm.Print_Area" localSheetId="2">'овз 7-11 и 11-18 город'!$A$1:$V$233</definedName>
  </definedNames>
  <calcPr calcId="125725"/>
</workbook>
</file>

<file path=xl/calcChain.xml><?xml version="1.0" encoding="utf-8"?>
<calcChain xmlns="http://schemas.openxmlformats.org/spreadsheetml/2006/main">
  <c r="D174" i="36"/>
  <c r="C98"/>
  <c r="D98"/>
  <c r="D223"/>
  <c r="D213"/>
  <c r="D194"/>
  <c r="D175"/>
  <c r="D136"/>
  <c r="D79"/>
  <c r="D59"/>
  <c r="D60" s="1"/>
  <c r="D21"/>
  <c r="D139" i="37"/>
  <c r="D140" s="1"/>
  <c r="C140"/>
  <c r="E174" i="36" l="1"/>
  <c r="C174"/>
  <c r="C175" s="1"/>
  <c r="E97"/>
  <c r="E59"/>
  <c r="C59"/>
  <c r="C60" s="1"/>
  <c r="G62" i="37"/>
  <c r="G63" s="1"/>
  <c r="G139"/>
  <c r="G154"/>
  <c r="C147" i="18"/>
  <c r="C124" i="37"/>
  <c r="C125" s="1"/>
  <c r="C78"/>
  <c r="C47"/>
  <c r="C48" s="1"/>
  <c r="D82" i="18"/>
  <c r="C83"/>
  <c r="D50"/>
  <c r="D51" s="1"/>
  <c r="C50"/>
  <c r="C51" s="1"/>
  <c r="G50"/>
  <c r="C136" i="36"/>
  <c r="C117"/>
  <c r="C21"/>
  <c r="E20"/>
  <c r="D154" i="37"/>
  <c r="D93"/>
  <c r="D16"/>
  <c r="D17" s="1"/>
  <c r="D179" i="18"/>
  <c r="D114"/>
  <c r="D98"/>
  <c r="D17"/>
  <c r="C18"/>
  <c r="E179"/>
  <c r="F179"/>
  <c r="G179"/>
  <c r="H179"/>
  <c r="I179"/>
  <c r="J179"/>
  <c r="K179"/>
  <c r="L179"/>
  <c r="M179"/>
  <c r="N179"/>
  <c r="O179"/>
  <c r="P179"/>
  <c r="Q179"/>
  <c r="R179"/>
  <c r="S179"/>
  <c r="T179"/>
  <c r="U179"/>
  <c r="D124" i="37"/>
  <c r="E124"/>
  <c r="F124"/>
  <c r="G124"/>
  <c r="H124"/>
  <c r="I124"/>
  <c r="J124"/>
  <c r="K124"/>
  <c r="L124"/>
  <c r="M124"/>
  <c r="N124"/>
  <c r="O124"/>
  <c r="P124"/>
  <c r="Q124"/>
  <c r="R124"/>
  <c r="S124"/>
  <c r="T124"/>
  <c r="U124"/>
  <c r="C194" i="36" l="1"/>
  <c r="U154" i="37" l="1"/>
  <c r="U155" s="1"/>
  <c r="T154"/>
  <c r="T155" s="1"/>
  <c r="S154"/>
  <c r="S155" s="1"/>
  <c r="R154"/>
  <c r="R155" s="1"/>
  <c r="Q154"/>
  <c r="Q155" s="1"/>
  <c r="P154"/>
  <c r="P155" s="1"/>
  <c r="O154"/>
  <c r="O155" s="1"/>
  <c r="N154"/>
  <c r="N155" s="1"/>
  <c r="M154"/>
  <c r="M155" s="1"/>
  <c r="L154"/>
  <c r="L155" s="1"/>
  <c r="K154"/>
  <c r="K155" s="1"/>
  <c r="J154"/>
  <c r="J155" s="1"/>
  <c r="I154"/>
  <c r="I155" s="1"/>
  <c r="H154"/>
  <c r="H155" s="1"/>
  <c r="G155"/>
  <c r="F154"/>
  <c r="F155" s="1"/>
  <c r="E154"/>
  <c r="E155" s="1"/>
  <c r="D155"/>
  <c r="C155"/>
  <c r="U139"/>
  <c r="U140" s="1"/>
  <c r="T139"/>
  <c r="T140" s="1"/>
  <c r="S139"/>
  <c r="S140" s="1"/>
  <c r="R139"/>
  <c r="R140" s="1"/>
  <c r="Q139"/>
  <c r="Q140" s="1"/>
  <c r="P139"/>
  <c r="P140" s="1"/>
  <c r="O139"/>
  <c r="O140" s="1"/>
  <c r="N139"/>
  <c r="N140" s="1"/>
  <c r="M139"/>
  <c r="M140" s="1"/>
  <c r="L139"/>
  <c r="L140" s="1"/>
  <c r="K139"/>
  <c r="K140" s="1"/>
  <c r="J139"/>
  <c r="J140" s="1"/>
  <c r="I139"/>
  <c r="I140" s="1"/>
  <c r="H139"/>
  <c r="H140" s="1"/>
  <c r="G140"/>
  <c r="F139"/>
  <c r="F140" s="1"/>
  <c r="E139"/>
  <c r="E140" s="1"/>
  <c r="U125"/>
  <c r="T125"/>
  <c r="S125"/>
  <c r="R125"/>
  <c r="Q125"/>
  <c r="P125"/>
  <c r="O125"/>
  <c r="N125"/>
  <c r="M125"/>
  <c r="L125"/>
  <c r="K125"/>
  <c r="J125"/>
  <c r="I125"/>
  <c r="H125"/>
  <c r="G125"/>
  <c r="F125"/>
  <c r="E125"/>
  <c r="D125"/>
  <c r="U108"/>
  <c r="U109" s="1"/>
  <c r="T108"/>
  <c r="T109" s="1"/>
  <c r="S108"/>
  <c r="S109" s="1"/>
  <c r="R108"/>
  <c r="R109" s="1"/>
  <c r="Q108"/>
  <c r="Q109" s="1"/>
  <c r="P108"/>
  <c r="P109" s="1"/>
  <c r="O108"/>
  <c r="O109" s="1"/>
  <c r="N108"/>
  <c r="N109" s="1"/>
  <c r="M108"/>
  <c r="M109" s="1"/>
  <c r="L108"/>
  <c r="L109" s="1"/>
  <c r="K108"/>
  <c r="K109" s="1"/>
  <c r="J108"/>
  <c r="J109" s="1"/>
  <c r="I108"/>
  <c r="I109" s="1"/>
  <c r="H108"/>
  <c r="H109" s="1"/>
  <c r="G108"/>
  <c r="G109" s="1"/>
  <c r="F108"/>
  <c r="F109" s="1"/>
  <c r="E108"/>
  <c r="E109" s="1"/>
  <c r="D108"/>
  <c r="D109" s="1"/>
  <c r="U93"/>
  <c r="U94" s="1"/>
  <c r="T93"/>
  <c r="T94" s="1"/>
  <c r="S93"/>
  <c r="S94" s="1"/>
  <c r="R93"/>
  <c r="R94" s="1"/>
  <c r="Q93"/>
  <c r="Q94" s="1"/>
  <c r="P93"/>
  <c r="P94" s="1"/>
  <c r="O93"/>
  <c r="O94" s="1"/>
  <c r="N93"/>
  <c r="N94" s="1"/>
  <c r="M93"/>
  <c r="M94" s="1"/>
  <c r="L93"/>
  <c r="L94" s="1"/>
  <c r="K93"/>
  <c r="K94" s="1"/>
  <c r="J93"/>
  <c r="J94" s="1"/>
  <c r="I93"/>
  <c r="I94" s="1"/>
  <c r="H93"/>
  <c r="H94" s="1"/>
  <c r="G93"/>
  <c r="G94" s="1"/>
  <c r="F93"/>
  <c r="F94" s="1"/>
  <c r="E93"/>
  <c r="E94" s="1"/>
  <c r="D94"/>
  <c r="C94"/>
  <c r="U77"/>
  <c r="U78" s="1"/>
  <c r="T77"/>
  <c r="T78" s="1"/>
  <c r="S77"/>
  <c r="S78" s="1"/>
  <c r="R77"/>
  <c r="R78" s="1"/>
  <c r="Q77"/>
  <c r="Q78" s="1"/>
  <c r="P77"/>
  <c r="P78" s="1"/>
  <c r="O77"/>
  <c r="O78" s="1"/>
  <c r="N77"/>
  <c r="N78" s="1"/>
  <c r="M77"/>
  <c r="M78" s="1"/>
  <c r="L77"/>
  <c r="L78" s="1"/>
  <c r="K77"/>
  <c r="K78" s="1"/>
  <c r="J77"/>
  <c r="J78" s="1"/>
  <c r="I77"/>
  <c r="I78" s="1"/>
  <c r="H77"/>
  <c r="H78" s="1"/>
  <c r="G77"/>
  <c r="G78" s="1"/>
  <c r="F77"/>
  <c r="F78" s="1"/>
  <c r="E77"/>
  <c r="E78" s="1"/>
  <c r="D77"/>
  <c r="D78" s="1"/>
  <c r="U62"/>
  <c r="U63" s="1"/>
  <c r="T62"/>
  <c r="T63" s="1"/>
  <c r="S62"/>
  <c r="S63" s="1"/>
  <c r="R62"/>
  <c r="R63" s="1"/>
  <c r="Q62"/>
  <c r="Q63" s="1"/>
  <c r="P62"/>
  <c r="P63" s="1"/>
  <c r="O62"/>
  <c r="O63" s="1"/>
  <c r="N62"/>
  <c r="N63" s="1"/>
  <c r="M62"/>
  <c r="M63" s="1"/>
  <c r="L62"/>
  <c r="L63" s="1"/>
  <c r="K62"/>
  <c r="K63" s="1"/>
  <c r="J62"/>
  <c r="J63" s="1"/>
  <c r="I62"/>
  <c r="I63" s="1"/>
  <c r="H62"/>
  <c r="H63" s="1"/>
  <c r="F62"/>
  <c r="F63" s="1"/>
  <c r="E62"/>
  <c r="E63" s="1"/>
  <c r="D62"/>
  <c r="D63" s="1"/>
  <c r="C63"/>
  <c r="U47"/>
  <c r="U48" s="1"/>
  <c r="T47"/>
  <c r="T48" s="1"/>
  <c r="S47"/>
  <c r="S48" s="1"/>
  <c r="R47"/>
  <c r="R48" s="1"/>
  <c r="Q47"/>
  <c r="Q48" s="1"/>
  <c r="P47"/>
  <c r="P48" s="1"/>
  <c r="O47"/>
  <c r="O48" s="1"/>
  <c r="N47"/>
  <c r="N48" s="1"/>
  <c r="M47"/>
  <c r="M48" s="1"/>
  <c r="L47"/>
  <c r="L48" s="1"/>
  <c r="K47"/>
  <c r="K48" s="1"/>
  <c r="J47"/>
  <c r="J48" s="1"/>
  <c r="I47"/>
  <c r="I48" s="1"/>
  <c r="H47"/>
  <c r="H48" s="1"/>
  <c r="G47"/>
  <c r="G48" s="1"/>
  <c r="F47"/>
  <c r="F48" s="1"/>
  <c r="E47"/>
  <c r="E48" s="1"/>
  <c r="D47"/>
  <c r="D48" s="1"/>
  <c r="U31"/>
  <c r="U32" s="1"/>
  <c r="T31"/>
  <c r="T32" s="1"/>
  <c r="S31"/>
  <c r="S32" s="1"/>
  <c r="R31"/>
  <c r="R32" s="1"/>
  <c r="Q31"/>
  <c r="Q32" s="1"/>
  <c r="P31"/>
  <c r="P32" s="1"/>
  <c r="O31"/>
  <c r="O32" s="1"/>
  <c r="N31"/>
  <c r="N32" s="1"/>
  <c r="M31"/>
  <c r="M32" s="1"/>
  <c r="L31"/>
  <c r="L32" s="1"/>
  <c r="K31"/>
  <c r="K32" s="1"/>
  <c r="J31"/>
  <c r="J32" s="1"/>
  <c r="I31"/>
  <c r="I32" s="1"/>
  <c r="H31"/>
  <c r="H32" s="1"/>
  <c r="G31"/>
  <c r="G32" s="1"/>
  <c r="F31"/>
  <c r="F32" s="1"/>
  <c r="E31"/>
  <c r="E32" s="1"/>
  <c r="D31"/>
  <c r="D32" s="1"/>
  <c r="U16"/>
  <c r="U17" s="1"/>
  <c r="T16"/>
  <c r="T17" s="1"/>
  <c r="S16"/>
  <c r="S17" s="1"/>
  <c r="R16"/>
  <c r="R17" s="1"/>
  <c r="Q16"/>
  <c r="Q17" s="1"/>
  <c r="P16"/>
  <c r="P17" s="1"/>
  <c r="O16"/>
  <c r="O17" s="1"/>
  <c r="N16"/>
  <c r="N17" s="1"/>
  <c r="M16"/>
  <c r="M17" s="1"/>
  <c r="L16"/>
  <c r="L17" s="1"/>
  <c r="K16"/>
  <c r="K17" s="1"/>
  <c r="J16"/>
  <c r="J17" s="1"/>
  <c r="I16"/>
  <c r="I17" s="1"/>
  <c r="H16"/>
  <c r="H17" s="1"/>
  <c r="G16"/>
  <c r="G17" s="1"/>
  <c r="F16"/>
  <c r="F17" s="1"/>
  <c r="E16"/>
  <c r="E17" s="1"/>
  <c r="C223" i="36"/>
  <c r="V231"/>
  <c r="V232" s="1"/>
  <c r="U231"/>
  <c r="U232" s="1"/>
  <c r="T231"/>
  <c r="T232" s="1"/>
  <c r="S231"/>
  <c r="S232" s="1"/>
  <c r="R231"/>
  <c r="R232" s="1"/>
  <c r="Q231"/>
  <c r="Q232" s="1"/>
  <c r="P231"/>
  <c r="P232" s="1"/>
  <c r="O231"/>
  <c r="O232" s="1"/>
  <c r="N231"/>
  <c r="N232" s="1"/>
  <c r="M231"/>
  <c r="M232" s="1"/>
  <c r="L231"/>
  <c r="L232" s="1"/>
  <c r="K231"/>
  <c r="K232" s="1"/>
  <c r="J231"/>
  <c r="J232" s="1"/>
  <c r="I231"/>
  <c r="I232" s="1"/>
  <c r="H231"/>
  <c r="H232" s="1"/>
  <c r="G231"/>
  <c r="G232" s="1"/>
  <c r="F231"/>
  <c r="F232" s="1"/>
  <c r="E231"/>
  <c r="E232" s="1"/>
  <c r="V212"/>
  <c r="V213" s="1"/>
  <c r="U212"/>
  <c r="U213" s="1"/>
  <c r="T212"/>
  <c r="T213" s="1"/>
  <c r="S212"/>
  <c r="S213" s="1"/>
  <c r="R212"/>
  <c r="R213" s="1"/>
  <c r="Q212"/>
  <c r="Q213" s="1"/>
  <c r="P212"/>
  <c r="P213" s="1"/>
  <c r="O212"/>
  <c r="O213" s="1"/>
  <c r="N212"/>
  <c r="N213" s="1"/>
  <c r="M212"/>
  <c r="M213" s="1"/>
  <c r="L212"/>
  <c r="L213" s="1"/>
  <c r="K212"/>
  <c r="K213" s="1"/>
  <c r="J212"/>
  <c r="J213" s="1"/>
  <c r="I212"/>
  <c r="I213" s="1"/>
  <c r="H212"/>
  <c r="H213" s="1"/>
  <c r="G212"/>
  <c r="G213" s="1"/>
  <c r="F212"/>
  <c r="F213" s="1"/>
  <c r="E212"/>
  <c r="E213" s="1"/>
  <c r="C213"/>
  <c r="V193"/>
  <c r="V194" s="1"/>
  <c r="U193"/>
  <c r="U194" s="1"/>
  <c r="T193"/>
  <c r="T194" s="1"/>
  <c r="S193"/>
  <c r="S194" s="1"/>
  <c r="R193"/>
  <c r="R194" s="1"/>
  <c r="Q193"/>
  <c r="Q194" s="1"/>
  <c r="P193"/>
  <c r="P194" s="1"/>
  <c r="O193"/>
  <c r="O194" s="1"/>
  <c r="N193"/>
  <c r="N194" s="1"/>
  <c r="M193"/>
  <c r="M194" s="1"/>
  <c r="L193"/>
  <c r="L194" s="1"/>
  <c r="K193"/>
  <c r="K194" s="1"/>
  <c r="J193"/>
  <c r="J194" s="1"/>
  <c r="I193"/>
  <c r="I194" s="1"/>
  <c r="H193"/>
  <c r="H194" s="1"/>
  <c r="G193"/>
  <c r="G194" s="1"/>
  <c r="F193"/>
  <c r="F194" s="1"/>
  <c r="E193"/>
  <c r="E194" s="1"/>
  <c r="V174"/>
  <c r="V175" s="1"/>
  <c r="U174"/>
  <c r="U175" s="1"/>
  <c r="T174"/>
  <c r="T175" s="1"/>
  <c r="S174"/>
  <c r="S175" s="1"/>
  <c r="R174"/>
  <c r="R175" s="1"/>
  <c r="Q174"/>
  <c r="Q175" s="1"/>
  <c r="P174"/>
  <c r="P175" s="1"/>
  <c r="O174"/>
  <c r="O175" s="1"/>
  <c r="N174"/>
  <c r="N175" s="1"/>
  <c r="M174"/>
  <c r="M175" s="1"/>
  <c r="L174"/>
  <c r="L175" s="1"/>
  <c r="K174"/>
  <c r="K175" s="1"/>
  <c r="J174"/>
  <c r="J175" s="1"/>
  <c r="I174"/>
  <c r="I175" s="1"/>
  <c r="H174"/>
  <c r="H175" s="1"/>
  <c r="G174"/>
  <c r="G175" s="1"/>
  <c r="F174"/>
  <c r="F175" s="1"/>
  <c r="E175"/>
  <c r="V154"/>
  <c r="V155" s="1"/>
  <c r="U154"/>
  <c r="U155" s="1"/>
  <c r="T154"/>
  <c r="T155" s="1"/>
  <c r="S154"/>
  <c r="S155" s="1"/>
  <c r="R154"/>
  <c r="R155" s="1"/>
  <c r="Q154"/>
  <c r="Q155" s="1"/>
  <c r="P154"/>
  <c r="P155" s="1"/>
  <c r="O154"/>
  <c r="O155" s="1"/>
  <c r="N154"/>
  <c r="N155" s="1"/>
  <c r="M154"/>
  <c r="M155" s="1"/>
  <c r="L154"/>
  <c r="L155" s="1"/>
  <c r="K154"/>
  <c r="K155" s="1"/>
  <c r="J154"/>
  <c r="J155" s="1"/>
  <c r="I154"/>
  <c r="I155" s="1"/>
  <c r="H154"/>
  <c r="H155" s="1"/>
  <c r="G154"/>
  <c r="G155" s="1"/>
  <c r="F154"/>
  <c r="F155" s="1"/>
  <c r="E154"/>
  <c r="E155" s="1"/>
  <c r="V135"/>
  <c r="V136" s="1"/>
  <c r="U135"/>
  <c r="U136" s="1"/>
  <c r="T135"/>
  <c r="T136" s="1"/>
  <c r="S135"/>
  <c r="S136" s="1"/>
  <c r="R135"/>
  <c r="R136" s="1"/>
  <c r="Q135"/>
  <c r="Q136" s="1"/>
  <c r="P135"/>
  <c r="P136" s="1"/>
  <c r="O135"/>
  <c r="O136" s="1"/>
  <c r="N135"/>
  <c r="N136" s="1"/>
  <c r="M135"/>
  <c r="M136" s="1"/>
  <c r="L135"/>
  <c r="L136" s="1"/>
  <c r="K135"/>
  <c r="K136" s="1"/>
  <c r="J135"/>
  <c r="J136" s="1"/>
  <c r="I135"/>
  <c r="I136" s="1"/>
  <c r="H135"/>
  <c r="H136" s="1"/>
  <c r="G135"/>
  <c r="G136" s="1"/>
  <c r="F135"/>
  <c r="F136" s="1"/>
  <c r="E135"/>
  <c r="E136" s="1"/>
  <c r="V116"/>
  <c r="V117" s="1"/>
  <c r="U116"/>
  <c r="U117" s="1"/>
  <c r="T116"/>
  <c r="T117" s="1"/>
  <c r="S116"/>
  <c r="S117" s="1"/>
  <c r="R116"/>
  <c r="R117" s="1"/>
  <c r="Q116"/>
  <c r="Q117" s="1"/>
  <c r="P116"/>
  <c r="P117" s="1"/>
  <c r="O116"/>
  <c r="O117" s="1"/>
  <c r="N116"/>
  <c r="N117" s="1"/>
  <c r="M116"/>
  <c r="M117" s="1"/>
  <c r="L116"/>
  <c r="L117" s="1"/>
  <c r="K116"/>
  <c r="K117" s="1"/>
  <c r="J116"/>
  <c r="J117" s="1"/>
  <c r="I116"/>
  <c r="I117" s="1"/>
  <c r="H116"/>
  <c r="H117" s="1"/>
  <c r="G116"/>
  <c r="G117" s="1"/>
  <c r="F116"/>
  <c r="F117" s="1"/>
  <c r="E116"/>
  <c r="E117" s="1"/>
  <c r="V97"/>
  <c r="V98" s="1"/>
  <c r="U97"/>
  <c r="U98" s="1"/>
  <c r="T97"/>
  <c r="T98" s="1"/>
  <c r="S97"/>
  <c r="S98" s="1"/>
  <c r="R97"/>
  <c r="R98" s="1"/>
  <c r="Q97"/>
  <c r="Q98" s="1"/>
  <c r="P97"/>
  <c r="P98" s="1"/>
  <c r="O97"/>
  <c r="O98" s="1"/>
  <c r="N97"/>
  <c r="N98" s="1"/>
  <c r="M97"/>
  <c r="M98" s="1"/>
  <c r="L97"/>
  <c r="L98" s="1"/>
  <c r="K97"/>
  <c r="K98" s="1"/>
  <c r="J97"/>
  <c r="J98" s="1"/>
  <c r="I97"/>
  <c r="I98" s="1"/>
  <c r="H97"/>
  <c r="H98" s="1"/>
  <c r="G97"/>
  <c r="G98" s="1"/>
  <c r="F97"/>
  <c r="F98" s="1"/>
  <c r="E98"/>
  <c r="V78"/>
  <c r="V79" s="1"/>
  <c r="U78"/>
  <c r="U79" s="1"/>
  <c r="T78"/>
  <c r="T79" s="1"/>
  <c r="S78"/>
  <c r="S79" s="1"/>
  <c r="R78"/>
  <c r="R79" s="1"/>
  <c r="Q78"/>
  <c r="Q79" s="1"/>
  <c r="P78"/>
  <c r="P79" s="1"/>
  <c r="O78"/>
  <c r="O79" s="1"/>
  <c r="N78"/>
  <c r="N79" s="1"/>
  <c r="M78"/>
  <c r="M79" s="1"/>
  <c r="L78"/>
  <c r="L79" s="1"/>
  <c r="K78"/>
  <c r="K79" s="1"/>
  <c r="J78"/>
  <c r="J79" s="1"/>
  <c r="I78"/>
  <c r="I79" s="1"/>
  <c r="H78"/>
  <c r="H79" s="1"/>
  <c r="G78"/>
  <c r="G79" s="1"/>
  <c r="F78"/>
  <c r="F79" s="1"/>
  <c r="E78"/>
  <c r="E79" s="1"/>
  <c r="C79"/>
  <c r="V59"/>
  <c r="V60" s="1"/>
  <c r="U59"/>
  <c r="U60" s="1"/>
  <c r="T59"/>
  <c r="T60" s="1"/>
  <c r="S59"/>
  <c r="S60" s="1"/>
  <c r="R59"/>
  <c r="R60" s="1"/>
  <c r="Q59"/>
  <c r="Q60" s="1"/>
  <c r="P59"/>
  <c r="P60" s="1"/>
  <c r="O59"/>
  <c r="O60" s="1"/>
  <c r="N59"/>
  <c r="N60" s="1"/>
  <c r="M59"/>
  <c r="M60" s="1"/>
  <c r="L59"/>
  <c r="L60" s="1"/>
  <c r="K59"/>
  <c r="K60" s="1"/>
  <c r="J59"/>
  <c r="J60" s="1"/>
  <c r="I59"/>
  <c r="I60" s="1"/>
  <c r="H59"/>
  <c r="H60" s="1"/>
  <c r="G59"/>
  <c r="G60" s="1"/>
  <c r="F59"/>
  <c r="F60" s="1"/>
  <c r="E60"/>
  <c r="V39"/>
  <c r="V40" s="1"/>
  <c r="U39"/>
  <c r="U40" s="1"/>
  <c r="T39"/>
  <c r="T40" s="1"/>
  <c r="S39"/>
  <c r="S40" s="1"/>
  <c r="R39"/>
  <c r="R40" s="1"/>
  <c r="Q39"/>
  <c r="Q40" s="1"/>
  <c r="P39"/>
  <c r="P40" s="1"/>
  <c r="O39"/>
  <c r="O40" s="1"/>
  <c r="N39"/>
  <c r="N40" s="1"/>
  <c r="M39"/>
  <c r="M40" s="1"/>
  <c r="L39"/>
  <c r="L40" s="1"/>
  <c r="K39"/>
  <c r="K40" s="1"/>
  <c r="J39"/>
  <c r="J40" s="1"/>
  <c r="I39"/>
  <c r="I40" s="1"/>
  <c r="H39"/>
  <c r="H40" s="1"/>
  <c r="G39"/>
  <c r="G40" s="1"/>
  <c r="F39"/>
  <c r="F40" s="1"/>
  <c r="E39"/>
  <c r="E40" s="1"/>
  <c r="V20"/>
  <c r="V21" s="1"/>
  <c r="U20"/>
  <c r="U21" s="1"/>
  <c r="T20"/>
  <c r="T21" s="1"/>
  <c r="S20"/>
  <c r="S21" s="1"/>
  <c r="R20"/>
  <c r="R21" s="1"/>
  <c r="Q20"/>
  <c r="Q21" s="1"/>
  <c r="P20"/>
  <c r="P21" s="1"/>
  <c r="O20"/>
  <c r="O21" s="1"/>
  <c r="N20"/>
  <c r="N21" s="1"/>
  <c r="M20"/>
  <c r="M21" s="1"/>
  <c r="L20"/>
  <c r="L21" s="1"/>
  <c r="K20"/>
  <c r="K21" s="1"/>
  <c r="J20"/>
  <c r="J21" s="1"/>
  <c r="I20"/>
  <c r="I21" s="1"/>
  <c r="H20"/>
  <c r="H21" s="1"/>
  <c r="G20"/>
  <c r="G21" s="1"/>
  <c r="F20"/>
  <c r="F21" s="1"/>
  <c r="E21"/>
  <c r="C232" l="1"/>
  <c r="E195" i="18"/>
  <c r="E196" s="1"/>
  <c r="F195"/>
  <c r="F196" s="1"/>
  <c r="G195"/>
  <c r="G196" s="1"/>
  <c r="H195"/>
  <c r="H196" s="1"/>
  <c r="I195"/>
  <c r="I196" s="1"/>
  <c r="J195"/>
  <c r="J196" s="1"/>
  <c r="K195"/>
  <c r="K196" s="1"/>
  <c r="L195"/>
  <c r="L196" s="1"/>
  <c r="M195"/>
  <c r="M196" s="1"/>
  <c r="N195"/>
  <c r="N196" s="1"/>
  <c r="O195"/>
  <c r="O196" s="1"/>
  <c r="P195"/>
  <c r="P196" s="1"/>
  <c r="Q195"/>
  <c r="Q196" s="1"/>
  <c r="R195"/>
  <c r="R196" s="1"/>
  <c r="S195"/>
  <c r="S196" s="1"/>
  <c r="T195"/>
  <c r="T196" s="1"/>
  <c r="U195"/>
  <c r="U196" s="1"/>
  <c r="D195"/>
  <c r="D196" s="1"/>
  <c r="D180"/>
  <c r="E180"/>
  <c r="F180"/>
  <c r="G180"/>
  <c r="H180"/>
  <c r="I180"/>
  <c r="J180"/>
  <c r="K180"/>
  <c r="L180"/>
  <c r="M180"/>
  <c r="N180"/>
  <c r="O180"/>
  <c r="P180"/>
  <c r="Q180"/>
  <c r="R180"/>
  <c r="S180"/>
  <c r="T180"/>
  <c r="U180"/>
  <c r="D163"/>
  <c r="D164" s="1"/>
  <c r="E163"/>
  <c r="E164" s="1"/>
  <c r="F163"/>
  <c r="F164" s="1"/>
  <c r="G163"/>
  <c r="G164" s="1"/>
  <c r="H163"/>
  <c r="H164" s="1"/>
  <c r="I163"/>
  <c r="I164" s="1"/>
  <c r="J163"/>
  <c r="J164" s="1"/>
  <c r="K163"/>
  <c r="K164" s="1"/>
  <c r="L163"/>
  <c r="L164" s="1"/>
  <c r="M163"/>
  <c r="M164" s="1"/>
  <c r="N163"/>
  <c r="N164" s="1"/>
  <c r="O163"/>
  <c r="O164" s="1"/>
  <c r="P163"/>
  <c r="P164" s="1"/>
  <c r="Q163"/>
  <c r="Q164" s="1"/>
  <c r="R163"/>
  <c r="R164" s="1"/>
  <c r="S163"/>
  <c r="S164" s="1"/>
  <c r="T163"/>
  <c r="T164" s="1"/>
  <c r="U163"/>
  <c r="U164" s="1"/>
  <c r="C164"/>
  <c r="D147"/>
  <c r="D148" s="1"/>
  <c r="E147"/>
  <c r="E148" s="1"/>
  <c r="F147"/>
  <c r="F148" s="1"/>
  <c r="G147"/>
  <c r="G148" s="1"/>
  <c r="H147"/>
  <c r="H148" s="1"/>
  <c r="I147"/>
  <c r="I148" s="1"/>
  <c r="J147"/>
  <c r="J148" s="1"/>
  <c r="K147"/>
  <c r="K148" s="1"/>
  <c r="L147"/>
  <c r="L148" s="1"/>
  <c r="M147"/>
  <c r="M148" s="1"/>
  <c r="N147"/>
  <c r="N148" s="1"/>
  <c r="O147"/>
  <c r="O148" s="1"/>
  <c r="P147"/>
  <c r="P148" s="1"/>
  <c r="Q147"/>
  <c r="Q148" s="1"/>
  <c r="R147"/>
  <c r="R148" s="1"/>
  <c r="S147"/>
  <c r="S148" s="1"/>
  <c r="T147"/>
  <c r="T148" s="1"/>
  <c r="U147"/>
  <c r="U148" s="1"/>
  <c r="C148"/>
  <c r="E130"/>
  <c r="E131" s="1"/>
  <c r="F130"/>
  <c r="F131" s="1"/>
  <c r="G130"/>
  <c r="G131" s="1"/>
  <c r="H130"/>
  <c r="H131" s="1"/>
  <c r="I130"/>
  <c r="I131" s="1"/>
  <c r="J130"/>
  <c r="J131" s="1"/>
  <c r="K130"/>
  <c r="K131" s="1"/>
  <c r="L130"/>
  <c r="L131" s="1"/>
  <c r="M130"/>
  <c r="M131" s="1"/>
  <c r="N130"/>
  <c r="N131" s="1"/>
  <c r="O130"/>
  <c r="O131" s="1"/>
  <c r="P130"/>
  <c r="P131" s="1"/>
  <c r="Q130"/>
  <c r="Q131" s="1"/>
  <c r="R130"/>
  <c r="R131" s="1"/>
  <c r="S130"/>
  <c r="S131" s="1"/>
  <c r="T130"/>
  <c r="T131" s="1"/>
  <c r="U130"/>
  <c r="U131" s="1"/>
  <c r="D130"/>
  <c r="D131" s="1"/>
  <c r="D115"/>
  <c r="E114"/>
  <c r="E115" s="1"/>
  <c r="F114"/>
  <c r="F115" s="1"/>
  <c r="G114"/>
  <c r="G115" s="1"/>
  <c r="H114"/>
  <c r="H115" s="1"/>
  <c r="I114"/>
  <c r="I115" s="1"/>
  <c r="J114"/>
  <c r="J115" s="1"/>
  <c r="K114"/>
  <c r="K115" s="1"/>
  <c r="L114"/>
  <c r="L115" s="1"/>
  <c r="M114"/>
  <c r="M115" s="1"/>
  <c r="N114"/>
  <c r="N115" s="1"/>
  <c r="O114"/>
  <c r="O115" s="1"/>
  <c r="P114"/>
  <c r="P115" s="1"/>
  <c r="Q114"/>
  <c r="Q115" s="1"/>
  <c r="R114"/>
  <c r="R115" s="1"/>
  <c r="S114"/>
  <c r="S115" s="1"/>
  <c r="T114"/>
  <c r="T115" s="1"/>
  <c r="U114"/>
  <c r="U115" s="1"/>
  <c r="D99"/>
  <c r="E98"/>
  <c r="E99" s="1"/>
  <c r="F98"/>
  <c r="F99" s="1"/>
  <c r="G98"/>
  <c r="G99" s="1"/>
  <c r="H98"/>
  <c r="H99" s="1"/>
  <c r="I98"/>
  <c r="I99" s="1"/>
  <c r="J98"/>
  <c r="J99" s="1"/>
  <c r="K98"/>
  <c r="K99" s="1"/>
  <c r="L98"/>
  <c r="L99" s="1"/>
  <c r="M98"/>
  <c r="M99" s="1"/>
  <c r="N98"/>
  <c r="N99" s="1"/>
  <c r="O98"/>
  <c r="O99" s="1"/>
  <c r="P98"/>
  <c r="P99" s="1"/>
  <c r="Q98"/>
  <c r="Q99" s="1"/>
  <c r="R98"/>
  <c r="R99" s="1"/>
  <c r="S98"/>
  <c r="S99" s="1"/>
  <c r="T98"/>
  <c r="T99" s="1"/>
  <c r="U98"/>
  <c r="U99" s="1"/>
  <c r="E82"/>
  <c r="E83" s="1"/>
  <c r="F82"/>
  <c r="F83" s="1"/>
  <c r="G82"/>
  <c r="G83" s="1"/>
  <c r="H82"/>
  <c r="H83" s="1"/>
  <c r="I82"/>
  <c r="I83" s="1"/>
  <c r="J82"/>
  <c r="J83" s="1"/>
  <c r="K82"/>
  <c r="K83" s="1"/>
  <c r="L82"/>
  <c r="L83" s="1"/>
  <c r="M82"/>
  <c r="M83" s="1"/>
  <c r="N82"/>
  <c r="N83" s="1"/>
  <c r="O82"/>
  <c r="O83" s="1"/>
  <c r="P82"/>
  <c r="P83" s="1"/>
  <c r="Q82"/>
  <c r="Q83" s="1"/>
  <c r="R82"/>
  <c r="R83" s="1"/>
  <c r="S82"/>
  <c r="S83" s="1"/>
  <c r="T82"/>
  <c r="T83" s="1"/>
  <c r="U82"/>
  <c r="U83" s="1"/>
  <c r="D83"/>
  <c r="D66"/>
  <c r="D67" s="1"/>
  <c r="E66"/>
  <c r="E67" s="1"/>
  <c r="F66"/>
  <c r="F67" s="1"/>
  <c r="G66"/>
  <c r="G67" s="1"/>
  <c r="H66"/>
  <c r="H67" s="1"/>
  <c r="I66"/>
  <c r="I67" s="1"/>
  <c r="J66"/>
  <c r="J67" s="1"/>
  <c r="K66"/>
  <c r="K67" s="1"/>
  <c r="L66"/>
  <c r="L67" s="1"/>
  <c r="M66"/>
  <c r="M67" s="1"/>
  <c r="N66"/>
  <c r="N67" s="1"/>
  <c r="O66"/>
  <c r="O67" s="1"/>
  <c r="P66"/>
  <c r="P67" s="1"/>
  <c r="Q66"/>
  <c r="Q67" s="1"/>
  <c r="R66"/>
  <c r="R67" s="1"/>
  <c r="S66"/>
  <c r="S67" s="1"/>
  <c r="T66"/>
  <c r="T67" s="1"/>
  <c r="U66"/>
  <c r="U67" s="1"/>
  <c r="E50"/>
  <c r="E51" s="1"/>
  <c r="F50"/>
  <c r="F51" s="1"/>
  <c r="G51"/>
  <c r="H50"/>
  <c r="H51" s="1"/>
  <c r="I50"/>
  <c r="I51" s="1"/>
  <c r="J50"/>
  <c r="J51" s="1"/>
  <c r="K50"/>
  <c r="K51" s="1"/>
  <c r="L50"/>
  <c r="L51" s="1"/>
  <c r="M50"/>
  <c r="M51" s="1"/>
  <c r="N50"/>
  <c r="N51" s="1"/>
  <c r="O50"/>
  <c r="O51" s="1"/>
  <c r="P50"/>
  <c r="P51" s="1"/>
  <c r="Q50"/>
  <c r="Q51" s="1"/>
  <c r="R50"/>
  <c r="R51" s="1"/>
  <c r="S50"/>
  <c r="S51" s="1"/>
  <c r="T50"/>
  <c r="T51" s="1"/>
  <c r="U50"/>
  <c r="U51" s="1"/>
  <c r="E33"/>
  <c r="E34" s="1"/>
  <c r="F33"/>
  <c r="F34" s="1"/>
  <c r="G33"/>
  <c r="G34" s="1"/>
  <c r="H33"/>
  <c r="H34" s="1"/>
  <c r="I33"/>
  <c r="I34" s="1"/>
  <c r="J33"/>
  <c r="J34" s="1"/>
  <c r="K33"/>
  <c r="K34" s="1"/>
  <c r="L33"/>
  <c r="L34" s="1"/>
  <c r="M33"/>
  <c r="M34" s="1"/>
  <c r="N33"/>
  <c r="N34" s="1"/>
  <c r="O33"/>
  <c r="O34" s="1"/>
  <c r="P33"/>
  <c r="P34" s="1"/>
  <c r="Q33"/>
  <c r="Q34" s="1"/>
  <c r="R33"/>
  <c r="R34" s="1"/>
  <c r="S33"/>
  <c r="S34" s="1"/>
  <c r="T33"/>
  <c r="T34" s="1"/>
  <c r="U33"/>
  <c r="U34" s="1"/>
  <c r="D33"/>
  <c r="D34" s="1"/>
  <c r="D18"/>
  <c r="E17"/>
  <c r="E18" s="1"/>
  <c r="F17"/>
  <c r="F18" s="1"/>
  <c r="G17"/>
  <c r="G18" s="1"/>
  <c r="H17"/>
  <c r="H18" s="1"/>
  <c r="I17"/>
  <c r="I18" s="1"/>
  <c r="J17"/>
  <c r="J18" s="1"/>
  <c r="K17"/>
  <c r="K18" s="1"/>
  <c r="L17"/>
  <c r="L18" s="1"/>
  <c r="M17"/>
  <c r="M18" s="1"/>
  <c r="N17"/>
  <c r="N18" s="1"/>
  <c r="O17"/>
  <c r="O18" s="1"/>
  <c r="P17"/>
  <c r="P18" s="1"/>
  <c r="Q17"/>
  <c r="Q18" s="1"/>
  <c r="R17"/>
  <c r="R18" s="1"/>
  <c r="S17"/>
  <c r="S18" s="1"/>
  <c r="T17"/>
  <c r="T18" s="1"/>
  <c r="U17"/>
  <c r="U18" s="1"/>
</calcChain>
</file>

<file path=xl/sharedStrings.xml><?xml version="1.0" encoding="utf-8"?>
<sst xmlns="http://schemas.openxmlformats.org/spreadsheetml/2006/main" count="2255" uniqueCount="141">
  <si>
    <t>№ рецептуры</t>
  </si>
  <si>
    <t>Масса</t>
  </si>
  <si>
    <t>Белки</t>
  </si>
  <si>
    <t>Жиры</t>
  </si>
  <si>
    <t>Углеводы</t>
  </si>
  <si>
    <t>Энергетическая ценность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</si>
  <si>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</si>
  <si>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</si>
  <si>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</si>
  <si>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</si>
  <si>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</si>
  <si>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</si>
  <si>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</si>
  <si>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</si>
  <si>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</si>
  <si>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</si>
  <si>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</si>
  <si>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</si>
  <si>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</si>
  <si>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</si>
  <si>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</si>
  <si>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</si>
  <si>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</si>
  <si>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</si>
  <si>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</si>
  <si>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1 неделя</t>
  </si>
  <si>
    <t>54-11з-2020</t>
  </si>
  <si>
    <t>54-4г-2020</t>
  </si>
  <si>
    <t>Каша гречневая рассыпчатая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</si>
  <si>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</si>
  <si>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</si>
  <si>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</si>
  <si>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</si>
  <si>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</si>
  <si>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</si>
  <si>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</si>
  <si>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Вторник, 1 неделя</t>
  </si>
  <si>
    <t>54-7з-2020</t>
  </si>
  <si>
    <t>54-22м-2020</t>
  </si>
  <si>
    <t>Рагу из курицы</t>
  </si>
  <si>
    <t>54-21гн-2020</t>
  </si>
  <si>
    <t>Какао с молоком</t>
  </si>
  <si>
    <t>Среда, 1 неделя</t>
  </si>
  <si>
    <t>54-13з-2020</t>
  </si>
  <si>
    <t>54-1г-2020</t>
  </si>
  <si>
    <t>Макароны отварные</t>
  </si>
  <si>
    <t xml:space="preserve">54-2м-2020 </t>
  </si>
  <si>
    <t>Гуляш из говядины</t>
  </si>
  <si>
    <t>54-3гн-2020</t>
  </si>
  <si>
    <t>Чай с лимоном и сахаром</t>
  </si>
  <si>
    <t>Четверг, 1 неделя</t>
  </si>
  <si>
    <t>54-9з-2020</t>
  </si>
  <si>
    <t>Салат из белокочанной капусты с морковью и яблоками</t>
  </si>
  <si>
    <t>54-11г-2020</t>
  </si>
  <si>
    <t>Картофельное пюре</t>
  </si>
  <si>
    <t>54-2гн-2020</t>
  </si>
  <si>
    <t>Чай с сахаром</t>
  </si>
  <si>
    <t>Пятница, 1 неделя</t>
  </si>
  <si>
    <t>54-6г-2020</t>
  </si>
  <si>
    <t>Рис отварной</t>
  </si>
  <si>
    <t>Суббота, 1 неделя</t>
  </si>
  <si>
    <t>54-16з-2020</t>
  </si>
  <si>
    <t>Винегрет с растительным маслом</t>
  </si>
  <si>
    <t>54-23гн-2020</t>
  </si>
  <si>
    <t>Кофейный напиток с молоком</t>
  </si>
  <si>
    <t>Понедельник, 2 неделя</t>
  </si>
  <si>
    <t>Вторник, 2 неделя</t>
  </si>
  <si>
    <t>54-12м-2020</t>
  </si>
  <si>
    <t>Плов с курицей</t>
  </si>
  <si>
    <t>Среда, 2 неделя</t>
  </si>
  <si>
    <t>Четверг, 2 неделя</t>
  </si>
  <si>
    <t>Пятница, 2 неделя</t>
  </si>
  <si>
    <t>Суббота, 2 неделя</t>
  </si>
  <si>
    <t>7-11</t>
  </si>
  <si>
    <t>54-10в-2020</t>
  </si>
  <si>
    <t>Булочка ванильная</t>
  </si>
  <si>
    <t>Плов из говядины</t>
  </si>
  <si>
    <t>Компот из кураги</t>
  </si>
  <si>
    <t>54-21г-2000</t>
  </si>
  <si>
    <t>Горошница</t>
  </si>
  <si>
    <t>54-7р-2020</t>
  </si>
  <si>
    <t>Рыба припущенная в молоко</t>
  </si>
  <si>
    <t>Салат из моркови с яблоками с растительным маслом</t>
  </si>
  <si>
    <t>Салат из белокочанной капусты с растительным маслом</t>
  </si>
  <si>
    <t>140/60</t>
  </si>
  <si>
    <t>Салат из свеклы отварной с растительным маслом</t>
  </si>
  <si>
    <t>Салат из белокочанной капусты с морковью и яблоками с растительным маслом</t>
  </si>
  <si>
    <t>160/40</t>
  </si>
  <si>
    <t>150/50</t>
  </si>
  <si>
    <t>Сушка простая</t>
  </si>
  <si>
    <t>54-13к-2020</t>
  </si>
  <si>
    <t>Каша вязкая молочная пшеничная</t>
  </si>
  <si>
    <t>54-1гн-2020</t>
  </si>
  <si>
    <t>Чай без сахара</t>
  </si>
  <si>
    <t>54-6к-2020</t>
  </si>
  <si>
    <t>Каша вязкая молочная пшенная</t>
  </si>
  <si>
    <t>54-9к-2020</t>
  </si>
  <si>
    <t>Каша вязкая молочная овсяная</t>
  </si>
  <si>
    <t>1 день, 1 неделя</t>
  </si>
  <si>
    <t xml:space="preserve">2 день, 1 неделя </t>
  </si>
  <si>
    <t xml:space="preserve">3 день, 1 неделя </t>
  </si>
  <si>
    <t xml:space="preserve">4 день, 1 неделя </t>
  </si>
  <si>
    <t xml:space="preserve">5 день, 1 неделя </t>
  </si>
  <si>
    <t xml:space="preserve">6 день, 1 неделя </t>
  </si>
  <si>
    <t xml:space="preserve">7 день, 2 неделя </t>
  </si>
  <si>
    <t xml:space="preserve">8 день, 2 неделя </t>
  </si>
  <si>
    <t>9 день, 2 неделя</t>
  </si>
  <si>
    <t xml:space="preserve">10 день, 2 неделя </t>
  </si>
  <si>
    <t xml:space="preserve">11 день, 2 неделя </t>
  </si>
  <si>
    <t>12 день, 2 неделя</t>
  </si>
  <si>
    <t>Витамины</t>
  </si>
  <si>
    <t>Минеральные вещества</t>
  </si>
  <si>
    <t>Прием пищи, наименование блюда</t>
  </si>
  <si>
    <t>Пищевые вещества</t>
  </si>
  <si>
    <t>Горячий завтрак</t>
  </si>
  <si>
    <t>Буфет</t>
  </si>
  <si>
    <t>Итого за буфет</t>
  </si>
  <si>
    <t>ном.рец №608</t>
  </si>
  <si>
    <t>ном.рец №174</t>
  </si>
  <si>
    <t>11-18</t>
  </si>
  <si>
    <t>160/60</t>
  </si>
  <si>
    <t>180/40</t>
  </si>
  <si>
    <t>170/50</t>
  </si>
  <si>
    <t>Яблоко</t>
  </si>
  <si>
    <t>Тефтели мясные из говядины, полуфабрикат в соусе</t>
  </si>
  <si>
    <t>60/40</t>
  </si>
  <si>
    <t>Котлета мясная Любительская, полуфабрикат в соусе</t>
  </si>
  <si>
    <t>80/30</t>
  </si>
  <si>
    <t>Птица тушеная в соусе</t>
  </si>
  <si>
    <t>50/50</t>
  </si>
  <si>
    <t>№ рец. 290</t>
  </si>
  <si>
    <t>70/30</t>
  </si>
  <si>
    <t>№243</t>
  </si>
  <si>
    <t>Сосиски говяжьи отварные, п/ф (2 шт)</t>
  </si>
  <si>
    <t>Апельсин</t>
  </si>
  <si>
    <t>№695</t>
  </si>
  <si>
    <t>Булочка ванильная/булочка с творогом</t>
  </si>
  <si>
    <t>булочка ванильная/булочка с творогом</t>
  </si>
  <si>
    <t xml:space="preserve">Примерное меню  для организации питания детей возрасте от 7 до 11 лет в образовательных учреждениях Мензелинского района РТ  на 2 полугодие 2021-2022 учебный год. </t>
  </si>
  <si>
    <t xml:space="preserve">Примерное меню  для организации питания детей возрасте от 11 до 18 лет в образовательных учреждениях Мензелинского района РТ  на 2 полугодие 2021-2022 учебный год. </t>
  </si>
  <si>
    <t xml:space="preserve">Примерное меню  для организации питания детей с ОВЗ в возрасте от 7 до 11 лет и от 11- до 18 лет в образовательных учреждениях Мензелинского района РТ  на 2 полугодие 2021-2022 учебный год. </t>
  </si>
</sst>
</file>

<file path=xl/styles.xml><?xml version="1.0" encoding="utf-8"?>
<styleSheet xmlns="http://schemas.openxmlformats.org/spreadsheetml/2006/main">
  <fonts count="13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2"/>
      <color rgb="FF000000"/>
      <name val="Calibri"/>
      <family val="2"/>
      <charset val="204"/>
    </font>
    <font>
      <b/>
      <sz val="12"/>
      <color rgb="FF3D30CF"/>
      <name val="Calibri"/>
      <family val="2"/>
      <charset val="204"/>
    </font>
    <font>
      <b/>
      <sz val="12"/>
      <color rgb="FFCF3042"/>
      <name val="Calibri"/>
      <family val="2"/>
      <charset val="204"/>
    </font>
    <font>
      <sz val="12"/>
      <name val="Calibri"/>
      <family val="2"/>
      <charset val="204"/>
    </font>
    <font>
      <b/>
      <sz val="14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2" fillId="0" borderId="1" xfId="0" applyFont="1" applyBorder="1"/>
    <xf numFmtId="0" fontId="3" fillId="0" borderId="1" xfId="0" applyFont="1" applyBorder="1"/>
    <xf numFmtId="49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0" fontId="0" fillId="0" borderId="0" xfId="0" applyBorder="1"/>
    <xf numFmtId="0" fontId="3" fillId="0" borderId="0" xfId="0" applyFont="1" applyBorder="1"/>
    <xf numFmtId="0" fontId="5" fillId="0" borderId="0" xfId="0" applyFont="1"/>
    <xf numFmtId="0" fontId="4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/>
    <xf numFmtId="0" fontId="3" fillId="0" borderId="4" xfId="0" applyFont="1" applyBorder="1"/>
    <xf numFmtId="0" fontId="1" fillId="0" borderId="1" xfId="0" applyFont="1" applyBorder="1" applyAlignment="1">
      <alignment horizontal="center"/>
    </xf>
    <xf numFmtId="0" fontId="1" fillId="0" borderId="4" xfId="0" applyFont="1" applyBorder="1" applyAlignment="1"/>
    <xf numFmtId="0" fontId="1" fillId="0" borderId="4" xfId="0" applyFont="1" applyBorder="1" applyAlignment="1">
      <alignment wrapText="1"/>
    </xf>
    <xf numFmtId="0" fontId="4" fillId="0" borderId="1" xfId="0" applyFont="1" applyBorder="1" applyAlignment="1">
      <alignment horizontal="right"/>
    </xf>
    <xf numFmtId="0" fontId="1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8" fillId="0" borderId="1" xfId="0" applyFont="1" applyBorder="1" applyAlignment="1">
      <alignment horizont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>
      <alignment horizontal="center"/>
    </xf>
    <xf numFmtId="0" fontId="7" fillId="0" borderId="2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8" fillId="0" borderId="4" xfId="0" applyFont="1" applyBorder="1" applyAlignment="1"/>
    <xf numFmtId="0" fontId="8" fillId="0" borderId="4" xfId="0" applyFont="1" applyBorder="1" applyAlignment="1">
      <alignment wrapText="1"/>
    </xf>
    <xf numFmtId="0" fontId="8" fillId="0" borderId="1" xfId="0" applyFont="1" applyBorder="1"/>
    <xf numFmtId="0" fontId="7" fillId="0" borderId="1" xfId="0" applyFont="1" applyBorder="1"/>
    <xf numFmtId="0" fontId="9" fillId="0" borderId="1" xfId="0" applyFont="1" applyBorder="1"/>
    <xf numFmtId="49" fontId="7" fillId="0" borderId="1" xfId="0" applyNumberFormat="1" applyFont="1" applyBorder="1" applyAlignment="1">
      <alignment horizontal="center"/>
    </xf>
    <xf numFmtId="0" fontId="7" fillId="0" borderId="1" xfId="0" applyFont="1" applyBorder="1" applyAlignment="1">
      <alignment wrapText="1"/>
    </xf>
    <xf numFmtId="0" fontId="7" fillId="0" borderId="1" xfId="0" applyFont="1" applyBorder="1" applyAlignment="1">
      <alignment horizontal="right"/>
    </xf>
    <xf numFmtId="0" fontId="7" fillId="0" borderId="4" xfId="0" applyFont="1" applyBorder="1"/>
    <xf numFmtId="0" fontId="10" fillId="0" borderId="4" xfId="0" applyFont="1" applyBorder="1"/>
    <xf numFmtId="0" fontId="7" fillId="0" borderId="10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0" fillId="0" borderId="1" xfId="0" applyFont="1" applyBorder="1"/>
    <xf numFmtId="0" fontId="11" fillId="0" borderId="0" xfId="0" applyFont="1" applyBorder="1" applyAlignment="1">
      <alignment horizontal="center"/>
    </xf>
    <xf numFmtId="0" fontId="11" fillId="0" borderId="0" xfId="0" applyFont="1"/>
    <xf numFmtId="0" fontId="7" fillId="0" borderId="0" xfId="0" applyFont="1" applyBorder="1"/>
    <xf numFmtId="0" fontId="10" fillId="0" borderId="0" xfId="0" applyFont="1" applyBorder="1"/>
    <xf numFmtId="0" fontId="7" fillId="0" borderId="0" xfId="0" applyFont="1" applyAlignment="1">
      <alignment horizontal="center"/>
    </xf>
    <xf numFmtId="0" fontId="12" fillId="0" borderId="0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3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5" xfId="0" applyFont="1" applyBorder="1" applyAlignment="1">
      <alignment horizontal="center" wrapText="1"/>
    </xf>
    <xf numFmtId="0" fontId="8" fillId="0" borderId="6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6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49" fontId="4" fillId="0" borderId="7" xfId="0" applyNumberFormat="1" applyFont="1" applyBorder="1" applyAlignment="1">
      <alignment horizontal="center"/>
    </xf>
    <xf numFmtId="49" fontId="4" fillId="0" borderId="9" xfId="0" applyNumberFormat="1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9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97"/>
  <sheetViews>
    <sheetView topLeftCell="A184" zoomScaleNormal="100" workbookViewId="0">
      <selection activeCell="B211" sqref="B211"/>
    </sheetView>
  </sheetViews>
  <sheetFormatPr defaultRowHeight="15.75"/>
  <cols>
    <col min="1" max="1" width="14" style="33" customWidth="1"/>
    <col min="2" max="2" width="36.5703125" style="33" customWidth="1"/>
    <col min="3" max="3" width="7.42578125" style="33" customWidth="1"/>
    <col min="4" max="4" width="7.85546875" style="33" customWidth="1"/>
    <col min="5" max="6" width="6.28515625" style="33" customWidth="1"/>
    <col min="7" max="7" width="11.85546875" style="33" customWidth="1"/>
    <col min="8" max="21" width="6.28515625" style="33" customWidth="1"/>
    <col min="22" max="16384" width="9.140625" style="33"/>
  </cols>
  <sheetData>
    <row r="1" spans="1:21">
      <c r="B1" s="34"/>
    </row>
    <row r="2" spans="1:21">
      <c r="A2" s="55" t="s">
        <v>138</v>
      </c>
      <c r="B2" s="55"/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</row>
    <row r="3" spans="1:21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</row>
    <row r="4" spans="1:21" ht="24" customHeight="1">
      <c r="A4" s="56" t="s">
        <v>98</v>
      </c>
      <c r="B4" s="56"/>
      <c r="C4" s="56"/>
      <c r="D4" s="56"/>
      <c r="E4" s="56"/>
      <c r="F4" s="56"/>
      <c r="G4" s="56"/>
      <c r="H4" s="56"/>
      <c r="I4" s="56"/>
      <c r="J4" s="56"/>
      <c r="K4" s="56"/>
      <c r="L4" s="56"/>
      <c r="M4" s="56"/>
      <c r="N4" s="56"/>
      <c r="O4" s="56"/>
      <c r="P4" s="56"/>
      <c r="Q4" s="56"/>
      <c r="R4" s="56"/>
      <c r="S4" s="56"/>
      <c r="T4" s="56"/>
      <c r="U4" s="56"/>
    </row>
    <row r="5" spans="1:21" ht="24" customHeight="1">
      <c r="A5" s="36"/>
      <c r="B5" s="36"/>
      <c r="C5" s="37"/>
      <c r="D5" s="36"/>
      <c r="E5" s="36"/>
      <c r="F5" s="36"/>
      <c r="G5" s="37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</row>
    <row r="6" spans="1:21" ht="19.5" customHeight="1">
      <c r="A6" s="57" t="s">
        <v>0</v>
      </c>
      <c r="B6" s="57" t="s">
        <v>112</v>
      </c>
      <c r="C6" s="58" t="s">
        <v>1</v>
      </c>
      <c r="D6" s="60" t="s">
        <v>113</v>
      </c>
      <c r="E6" s="61"/>
      <c r="F6" s="62"/>
      <c r="G6" s="63" t="s">
        <v>5</v>
      </c>
      <c r="H6" s="57" t="s">
        <v>110</v>
      </c>
      <c r="I6" s="57"/>
      <c r="J6" s="57"/>
      <c r="K6" s="57"/>
      <c r="L6" s="57"/>
      <c r="M6" s="57" t="s">
        <v>111</v>
      </c>
      <c r="N6" s="57"/>
      <c r="O6" s="57"/>
      <c r="P6" s="57"/>
      <c r="Q6" s="57"/>
      <c r="R6" s="57"/>
      <c r="S6" s="57"/>
      <c r="T6" s="57"/>
      <c r="U6" s="57"/>
    </row>
    <row r="7" spans="1:21" ht="24.75" customHeight="1">
      <c r="A7" s="57"/>
      <c r="B7" s="57"/>
      <c r="C7" s="59"/>
      <c r="D7" s="38" t="s">
        <v>2</v>
      </c>
      <c r="E7" s="39" t="s">
        <v>3</v>
      </c>
      <c r="F7" s="39" t="s">
        <v>4</v>
      </c>
      <c r="G7" s="64"/>
      <c r="H7" s="32" t="s">
        <v>6</v>
      </c>
      <c r="I7" s="32" t="s">
        <v>7</v>
      </c>
      <c r="J7" s="32" t="s">
        <v>8</v>
      </c>
      <c r="K7" s="32" t="s">
        <v>9</v>
      </c>
      <c r="L7" s="32" t="s">
        <v>10</v>
      </c>
      <c r="M7" s="32" t="s">
        <v>11</v>
      </c>
      <c r="N7" s="32" t="s">
        <v>12</v>
      </c>
      <c r="O7" s="32" t="s">
        <v>13</v>
      </c>
      <c r="P7" s="32" t="s">
        <v>14</v>
      </c>
      <c r="Q7" s="32" t="s">
        <v>15</v>
      </c>
      <c r="R7" s="32" t="s">
        <v>16</v>
      </c>
      <c r="S7" s="32" t="s">
        <v>17</v>
      </c>
      <c r="T7" s="32" t="s">
        <v>18</v>
      </c>
      <c r="U7" s="32" t="s">
        <v>19</v>
      </c>
    </row>
    <row r="8" spans="1:21">
      <c r="A8" s="40"/>
      <c r="B8" s="40"/>
      <c r="C8" s="32" t="s">
        <v>20</v>
      </c>
      <c r="D8" s="32" t="s">
        <v>20</v>
      </c>
      <c r="E8" s="32" t="s">
        <v>20</v>
      </c>
      <c r="F8" s="32" t="s">
        <v>20</v>
      </c>
      <c r="G8" s="32" t="s">
        <v>21</v>
      </c>
      <c r="H8" s="32" t="s">
        <v>22</v>
      </c>
      <c r="I8" s="32" t="s">
        <v>22</v>
      </c>
      <c r="J8" s="32" t="s">
        <v>23</v>
      </c>
      <c r="K8" s="32" t="s">
        <v>24</v>
      </c>
      <c r="L8" s="32" t="s">
        <v>22</v>
      </c>
      <c r="M8" s="32" t="s">
        <v>22</v>
      </c>
      <c r="N8" s="32" t="s">
        <v>22</v>
      </c>
      <c r="O8" s="32" t="s">
        <v>22</v>
      </c>
      <c r="P8" s="32" t="s">
        <v>22</v>
      </c>
      <c r="Q8" s="32" t="s">
        <v>22</v>
      </c>
      <c r="R8" s="32" t="s">
        <v>22</v>
      </c>
      <c r="S8" s="32" t="s">
        <v>24</v>
      </c>
      <c r="T8" s="32" t="s">
        <v>24</v>
      </c>
      <c r="U8" s="32" t="s">
        <v>24</v>
      </c>
    </row>
    <row r="9" spans="1:21">
      <c r="A9" s="41"/>
      <c r="B9" s="42" t="s">
        <v>25</v>
      </c>
      <c r="C9" s="41"/>
      <c r="D9" s="41"/>
      <c r="E9" s="41"/>
      <c r="F9" s="41"/>
      <c r="G9" s="41"/>
      <c r="H9" s="41"/>
      <c r="I9" s="41"/>
      <c r="J9" s="41"/>
      <c r="K9" s="41"/>
      <c r="L9" s="41"/>
      <c r="M9" s="41"/>
      <c r="N9" s="41"/>
      <c r="O9" s="41"/>
      <c r="P9" s="41"/>
      <c r="Q9" s="41"/>
      <c r="R9" s="41"/>
      <c r="S9" s="41"/>
      <c r="T9" s="41"/>
      <c r="U9" s="41"/>
    </row>
    <row r="10" spans="1:21">
      <c r="A10" s="41"/>
      <c r="B10" s="40" t="s">
        <v>114</v>
      </c>
      <c r="C10" s="43" t="s">
        <v>73</v>
      </c>
      <c r="D10" s="41"/>
      <c r="E10" s="41"/>
      <c r="F10" s="41"/>
      <c r="G10" s="41"/>
      <c r="H10" s="41"/>
      <c r="I10" s="41"/>
      <c r="J10" s="41"/>
      <c r="K10" s="41"/>
      <c r="L10" s="41"/>
      <c r="M10" s="41"/>
      <c r="N10" s="41"/>
      <c r="O10" s="41"/>
      <c r="P10" s="41"/>
      <c r="Q10" s="41"/>
      <c r="R10" s="41"/>
      <c r="S10" s="41"/>
      <c r="T10" s="41"/>
      <c r="U10" s="41"/>
    </row>
    <row r="11" spans="1:21" ht="31.5">
      <c r="A11" s="41" t="s">
        <v>26</v>
      </c>
      <c r="B11" s="44" t="s">
        <v>82</v>
      </c>
      <c r="C11" s="41">
        <v>60</v>
      </c>
      <c r="D11" s="41">
        <v>0.5</v>
      </c>
      <c r="E11" s="41">
        <v>6.1</v>
      </c>
      <c r="F11" s="41">
        <v>4.3</v>
      </c>
      <c r="G11" s="41">
        <v>74.3</v>
      </c>
      <c r="H11" s="41">
        <v>0.03</v>
      </c>
      <c r="I11" s="41">
        <v>0.03</v>
      </c>
      <c r="J11" s="41">
        <v>732.9</v>
      </c>
      <c r="K11" s="41">
        <v>0</v>
      </c>
      <c r="L11" s="41">
        <v>3.63</v>
      </c>
      <c r="M11" s="41">
        <v>89.79</v>
      </c>
      <c r="N11" s="41">
        <v>123.26</v>
      </c>
      <c r="O11" s="41">
        <v>13.5</v>
      </c>
      <c r="P11" s="41">
        <v>15.57</v>
      </c>
      <c r="Q11" s="41">
        <v>22.38</v>
      </c>
      <c r="R11" s="41">
        <v>0.66</v>
      </c>
      <c r="S11" s="41">
        <v>10.19</v>
      </c>
      <c r="T11" s="41">
        <v>0.09</v>
      </c>
      <c r="U11" s="41">
        <v>21.57</v>
      </c>
    </row>
    <row r="12" spans="1:21" ht="21" customHeight="1">
      <c r="A12" s="41" t="s">
        <v>27</v>
      </c>
      <c r="B12" s="41" t="s">
        <v>28</v>
      </c>
      <c r="C12" s="41">
        <v>150</v>
      </c>
      <c r="D12" s="41">
        <v>8.1999999999999993</v>
      </c>
      <c r="E12" s="41">
        <v>6.3</v>
      </c>
      <c r="F12" s="41">
        <v>35.9</v>
      </c>
      <c r="G12" s="41">
        <v>233.7</v>
      </c>
      <c r="H12" s="41">
        <v>0.21</v>
      </c>
      <c r="I12" s="41">
        <v>0.12</v>
      </c>
      <c r="J12" s="41">
        <v>19.190000000000001</v>
      </c>
      <c r="K12" s="41">
        <v>0.09</v>
      </c>
      <c r="L12" s="41">
        <v>0</v>
      </c>
      <c r="M12" s="41">
        <v>149.44999999999999</v>
      </c>
      <c r="N12" s="41">
        <v>219.36</v>
      </c>
      <c r="O12" s="41">
        <v>46.62</v>
      </c>
      <c r="P12" s="41">
        <v>120.16</v>
      </c>
      <c r="Q12" s="41">
        <v>180.99</v>
      </c>
      <c r="R12" s="41">
        <v>4.05</v>
      </c>
      <c r="S12" s="41">
        <v>22.28</v>
      </c>
      <c r="T12" s="41">
        <v>3.52</v>
      </c>
      <c r="U12" s="41">
        <v>16.059999999999999</v>
      </c>
    </row>
    <row r="13" spans="1:21" ht="27.75" customHeight="1">
      <c r="A13" s="41" t="s">
        <v>118</v>
      </c>
      <c r="B13" s="44" t="s">
        <v>124</v>
      </c>
      <c r="C13" s="45" t="s">
        <v>127</v>
      </c>
      <c r="D13" s="41">
        <v>10.81</v>
      </c>
      <c r="E13" s="41">
        <v>10.4</v>
      </c>
      <c r="F13" s="41">
        <v>8.42</v>
      </c>
      <c r="G13" s="41">
        <v>168.9</v>
      </c>
      <c r="H13" s="41">
        <v>0</v>
      </c>
      <c r="I13" s="41">
        <v>0</v>
      </c>
      <c r="J13" s="41">
        <v>38.450000000000003</v>
      </c>
      <c r="K13" s="41">
        <v>0.01</v>
      </c>
      <c r="L13" s="41">
        <v>1.79</v>
      </c>
      <c r="M13" s="41">
        <v>3</v>
      </c>
      <c r="N13" s="41">
        <v>43</v>
      </c>
      <c r="O13" s="41">
        <v>45.75</v>
      </c>
      <c r="P13" s="41">
        <v>35.130000000000003</v>
      </c>
      <c r="Q13" s="41">
        <v>109</v>
      </c>
      <c r="R13" s="41">
        <v>1.6</v>
      </c>
      <c r="S13" s="41">
        <v>0</v>
      </c>
      <c r="T13" s="41">
        <v>0</v>
      </c>
      <c r="U13" s="41">
        <v>0</v>
      </c>
    </row>
    <row r="14" spans="1:21" ht="21" customHeight="1">
      <c r="A14" s="41" t="s">
        <v>29</v>
      </c>
      <c r="B14" s="41" t="s">
        <v>30</v>
      </c>
      <c r="C14" s="41">
        <v>200</v>
      </c>
      <c r="D14" s="41">
        <v>1.6</v>
      </c>
      <c r="E14" s="41">
        <v>1.1000000000000001</v>
      </c>
      <c r="F14" s="41">
        <v>8.6</v>
      </c>
      <c r="G14" s="41">
        <v>50.9</v>
      </c>
      <c r="H14" s="41">
        <v>0.01</v>
      </c>
      <c r="I14" s="41">
        <v>7.0000000000000007E-2</v>
      </c>
      <c r="J14" s="41">
        <v>6.9</v>
      </c>
      <c r="K14" s="41">
        <v>0</v>
      </c>
      <c r="L14" s="41">
        <v>0.3</v>
      </c>
      <c r="M14" s="41">
        <v>19.68</v>
      </c>
      <c r="N14" s="41">
        <v>81.349999999999994</v>
      </c>
      <c r="O14" s="41">
        <v>103.48</v>
      </c>
      <c r="P14" s="41">
        <v>9.92</v>
      </c>
      <c r="Q14" s="41">
        <v>46.33</v>
      </c>
      <c r="R14" s="41">
        <v>0.78</v>
      </c>
      <c r="S14" s="41">
        <v>4.5</v>
      </c>
      <c r="T14" s="41">
        <v>0.88</v>
      </c>
      <c r="U14" s="41">
        <v>10</v>
      </c>
    </row>
    <row r="15" spans="1:21" ht="21" customHeight="1">
      <c r="A15" s="41" t="s">
        <v>31</v>
      </c>
      <c r="B15" s="41" t="s">
        <v>32</v>
      </c>
      <c r="C15" s="41">
        <v>30</v>
      </c>
      <c r="D15" s="41">
        <v>2.2999999999999998</v>
      </c>
      <c r="E15" s="41">
        <v>0.2</v>
      </c>
      <c r="F15" s="41">
        <v>14.8</v>
      </c>
      <c r="G15" s="41">
        <v>70.3</v>
      </c>
      <c r="H15" s="41">
        <v>0.03</v>
      </c>
      <c r="I15" s="41">
        <v>0.01</v>
      </c>
      <c r="J15" s="41">
        <v>0</v>
      </c>
      <c r="K15" s="41">
        <v>0</v>
      </c>
      <c r="L15" s="41">
        <v>0</v>
      </c>
      <c r="M15" s="41">
        <v>149.69999999999999</v>
      </c>
      <c r="N15" s="41">
        <v>27.9</v>
      </c>
      <c r="O15" s="41">
        <v>6</v>
      </c>
      <c r="P15" s="41">
        <v>4.2</v>
      </c>
      <c r="Q15" s="41">
        <v>19.5</v>
      </c>
      <c r="R15" s="41">
        <v>0.33</v>
      </c>
      <c r="S15" s="41">
        <v>0.96</v>
      </c>
      <c r="T15" s="41">
        <v>1.8</v>
      </c>
      <c r="U15" s="41">
        <v>4.3499999999999996</v>
      </c>
    </row>
    <row r="16" spans="1:21" ht="21" customHeight="1">
      <c r="A16" s="41" t="s">
        <v>31</v>
      </c>
      <c r="B16" s="41" t="s">
        <v>33</v>
      </c>
      <c r="C16" s="41">
        <v>20</v>
      </c>
      <c r="D16" s="41">
        <v>1.3</v>
      </c>
      <c r="E16" s="41">
        <v>0.2</v>
      </c>
      <c r="F16" s="41">
        <v>6.7</v>
      </c>
      <c r="G16" s="41">
        <v>34.200000000000003</v>
      </c>
      <c r="H16" s="41">
        <v>0.04</v>
      </c>
      <c r="I16" s="41">
        <v>0.02</v>
      </c>
      <c r="J16" s="41">
        <v>0</v>
      </c>
      <c r="K16" s="41">
        <v>0</v>
      </c>
      <c r="L16" s="41">
        <v>0</v>
      </c>
      <c r="M16" s="41">
        <v>122</v>
      </c>
      <c r="N16" s="41">
        <v>49</v>
      </c>
      <c r="O16" s="41">
        <v>7</v>
      </c>
      <c r="P16" s="41">
        <v>9.4</v>
      </c>
      <c r="Q16" s="41">
        <v>31.6</v>
      </c>
      <c r="R16" s="41">
        <v>0.78</v>
      </c>
      <c r="S16" s="41">
        <v>0</v>
      </c>
      <c r="T16" s="41">
        <v>6.18</v>
      </c>
      <c r="U16" s="41">
        <v>0</v>
      </c>
    </row>
    <row r="17" spans="1:21" ht="21" customHeight="1">
      <c r="A17" s="41"/>
      <c r="B17" s="40" t="s">
        <v>34</v>
      </c>
      <c r="C17" s="40">
        <v>570</v>
      </c>
      <c r="D17" s="40">
        <f t="shared" ref="D17:U17" si="0">SUM(D11:D16)</f>
        <v>24.71</v>
      </c>
      <c r="E17" s="40">
        <f t="shared" si="0"/>
        <v>24.299999999999997</v>
      </c>
      <c r="F17" s="40">
        <f t="shared" si="0"/>
        <v>78.72</v>
      </c>
      <c r="G17" s="40">
        <f t="shared" si="0"/>
        <v>632.29999999999995</v>
      </c>
      <c r="H17" s="40">
        <f t="shared" si="0"/>
        <v>0.32</v>
      </c>
      <c r="I17" s="40">
        <f t="shared" si="0"/>
        <v>0.25</v>
      </c>
      <c r="J17" s="40">
        <f t="shared" si="0"/>
        <v>797.44</v>
      </c>
      <c r="K17" s="40">
        <f t="shared" si="0"/>
        <v>9.9999999999999992E-2</v>
      </c>
      <c r="L17" s="40">
        <f t="shared" si="0"/>
        <v>5.72</v>
      </c>
      <c r="M17" s="40">
        <f t="shared" si="0"/>
        <v>533.62</v>
      </c>
      <c r="N17" s="40">
        <f t="shared" si="0"/>
        <v>543.87</v>
      </c>
      <c r="O17" s="40">
        <f t="shared" si="0"/>
        <v>222.35000000000002</v>
      </c>
      <c r="P17" s="40">
        <f t="shared" si="0"/>
        <v>194.37999999999997</v>
      </c>
      <c r="Q17" s="40">
        <f t="shared" si="0"/>
        <v>409.8</v>
      </c>
      <c r="R17" s="40">
        <f t="shared" si="0"/>
        <v>8.2000000000000011</v>
      </c>
      <c r="S17" s="40">
        <f t="shared" si="0"/>
        <v>37.93</v>
      </c>
      <c r="T17" s="40">
        <f t="shared" si="0"/>
        <v>12.469999999999999</v>
      </c>
      <c r="U17" s="40">
        <f t="shared" si="0"/>
        <v>51.98</v>
      </c>
    </row>
    <row r="18" spans="1:21" ht="21" customHeight="1">
      <c r="A18" s="46"/>
      <c r="B18" s="47" t="s">
        <v>35</v>
      </c>
      <c r="C18" s="47">
        <f>C17</f>
        <v>570</v>
      </c>
      <c r="D18" s="47">
        <f t="shared" ref="D18:U18" si="1">D17</f>
        <v>24.71</v>
      </c>
      <c r="E18" s="47">
        <f t="shared" si="1"/>
        <v>24.299999999999997</v>
      </c>
      <c r="F18" s="47">
        <f t="shared" si="1"/>
        <v>78.72</v>
      </c>
      <c r="G18" s="47">
        <f t="shared" si="1"/>
        <v>632.29999999999995</v>
      </c>
      <c r="H18" s="47">
        <f t="shared" si="1"/>
        <v>0.32</v>
      </c>
      <c r="I18" s="47">
        <f t="shared" si="1"/>
        <v>0.25</v>
      </c>
      <c r="J18" s="47">
        <f t="shared" si="1"/>
        <v>797.44</v>
      </c>
      <c r="K18" s="47">
        <f t="shared" si="1"/>
        <v>9.9999999999999992E-2</v>
      </c>
      <c r="L18" s="47">
        <f t="shared" si="1"/>
        <v>5.72</v>
      </c>
      <c r="M18" s="47">
        <f t="shared" si="1"/>
        <v>533.62</v>
      </c>
      <c r="N18" s="47">
        <f t="shared" si="1"/>
        <v>543.87</v>
      </c>
      <c r="O18" s="47">
        <f t="shared" si="1"/>
        <v>222.35000000000002</v>
      </c>
      <c r="P18" s="47">
        <f t="shared" si="1"/>
        <v>194.37999999999997</v>
      </c>
      <c r="Q18" s="47">
        <f t="shared" si="1"/>
        <v>409.8</v>
      </c>
      <c r="R18" s="47">
        <f t="shared" si="1"/>
        <v>8.2000000000000011</v>
      </c>
      <c r="S18" s="47">
        <f t="shared" si="1"/>
        <v>37.93</v>
      </c>
      <c r="T18" s="47">
        <f t="shared" si="1"/>
        <v>12.469999999999999</v>
      </c>
      <c r="U18" s="47">
        <f t="shared" si="1"/>
        <v>51.98</v>
      </c>
    </row>
    <row r="19" spans="1:21" ht="21" customHeight="1">
      <c r="A19" s="48"/>
      <c r="B19" s="48"/>
      <c r="C19" s="48"/>
      <c r="D19" s="48"/>
      <c r="E19" s="48"/>
      <c r="F19" s="48"/>
      <c r="G19" s="48"/>
      <c r="H19" s="48"/>
      <c r="I19" s="48"/>
      <c r="J19" s="48"/>
      <c r="K19" s="48"/>
      <c r="L19" s="48"/>
      <c r="M19" s="48"/>
      <c r="N19" s="48"/>
      <c r="O19" s="48"/>
      <c r="P19" s="48"/>
      <c r="Q19" s="48"/>
      <c r="R19" s="48"/>
      <c r="S19" s="48"/>
      <c r="T19" s="49"/>
      <c r="U19" s="49"/>
    </row>
    <row r="20" spans="1:21" ht="36.75" customHeight="1">
      <c r="A20" s="56" t="s">
        <v>99</v>
      </c>
      <c r="B20" s="56"/>
      <c r="C20" s="56"/>
      <c r="D20" s="56"/>
      <c r="E20" s="56"/>
      <c r="F20" s="56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/>
      <c r="S20" s="56"/>
      <c r="T20" s="56"/>
      <c r="U20" s="56"/>
    </row>
    <row r="21" spans="1:21" ht="36.75" customHeight="1">
      <c r="A21" s="36"/>
      <c r="B21" s="36"/>
      <c r="C21" s="37"/>
      <c r="D21" s="36"/>
      <c r="E21" s="36"/>
      <c r="F21" s="36"/>
      <c r="G21" s="37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</row>
    <row r="22" spans="1:21" ht="29.25" customHeight="1">
      <c r="A22" s="57" t="s">
        <v>0</v>
      </c>
      <c r="B22" s="57" t="s">
        <v>112</v>
      </c>
      <c r="C22" s="58" t="s">
        <v>1</v>
      </c>
      <c r="D22" s="60" t="s">
        <v>113</v>
      </c>
      <c r="E22" s="61"/>
      <c r="F22" s="62"/>
      <c r="G22" s="63" t="s">
        <v>5</v>
      </c>
      <c r="H22" s="57" t="s">
        <v>110</v>
      </c>
      <c r="I22" s="57"/>
      <c r="J22" s="57"/>
      <c r="K22" s="57"/>
      <c r="L22" s="57"/>
      <c r="M22" s="57" t="s">
        <v>111</v>
      </c>
      <c r="N22" s="57"/>
      <c r="O22" s="57"/>
      <c r="P22" s="57"/>
      <c r="Q22" s="57"/>
      <c r="R22" s="57"/>
      <c r="S22" s="57"/>
      <c r="T22" s="57"/>
      <c r="U22" s="57"/>
    </row>
    <row r="23" spans="1:21" ht="31.5">
      <c r="A23" s="57"/>
      <c r="B23" s="57"/>
      <c r="C23" s="59"/>
      <c r="D23" s="38" t="s">
        <v>2</v>
      </c>
      <c r="E23" s="39" t="s">
        <v>3</v>
      </c>
      <c r="F23" s="39" t="s">
        <v>4</v>
      </c>
      <c r="G23" s="64"/>
      <c r="H23" s="32" t="s">
        <v>6</v>
      </c>
      <c r="I23" s="32" t="s">
        <v>7</v>
      </c>
      <c r="J23" s="32" t="s">
        <v>8</v>
      </c>
      <c r="K23" s="32" t="s">
        <v>9</v>
      </c>
      <c r="L23" s="32" t="s">
        <v>10</v>
      </c>
      <c r="M23" s="32" t="s">
        <v>11</v>
      </c>
      <c r="N23" s="32" t="s">
        <v>12</v>
      </c>
      <c r="O23" s="32" t="s">
        <v>13</v>
      </c>
      <c r="P23" s="32" t="s">
        <v>14</v>
      </c>
      <c r="Q23" s="32" t="s">
        <v>15</v>
      </c>
      <c r="R23" s="32" t="s">
        <v>16</v>
      </c>
      <c r="S23" s="32" t="s">
        <v>17</v>
      </c>
      <c r="T23" s="32" t="s">
        <v>18</v>
      </c>
      <c r="U23" s="32" t="s">
        <v>19</v>
      </c>
    </row>
    <row r="24" spans="1:21">
      <c r="A24" s="40"/>
      <c r="B24" s="40"/>
      <c r="C24" s="32" t="s">
        <v>20</v>
      </c>
      <c r="D24" s="32" t="s">
        <v>20</v>
      </c>
      <c r="E24" s="32" t="s">
        <v>20</v>
      </c>
      <c r="F24" s="32" t="s">
        <v>20</v>
      </c>
      <c r="G24" s="32" t="s">
        <v>21</v>
      </c>
      <c r="H24" s="32" t="s">
        <v>22</v>
      </c>
      <c r="I24" s="32" t="s">
        <v>22</v>
      </c>
      <c r="J24" s="32" t="s">
        <v>23</v>
      </c>
      <c r="K24" s="32" t="s">
        <v>24</v>
      </c>
      <c r="L24" s="32" t="s">
        <v>22</v>
      </c>
      <c r="M24" s="32" t="s">
        <v>22</v>
      </c>
      <c r="N24" s="32" t="s">
        <v>22</v>
      </c>
      <c r="O24" s="32" t="s">
        <v>22</v>
      </c>
      <c r="P24" s="32" t="s">
        <v>22</v>
      </c>
      <c r="Q24" s="32" t="s">
        <v>22</v>
      </c>
      <c r="R24" s="32" t="s">
        <v>22</v>
      </c>
      <c r="S24" s="32" t="s">
        <v>24</v>
      </c>
      <c r="T24" s="32" t="s">
        <v>24</v>
      </c>
      <c r="U24" s="32" t="s">
        <v>24</v>
      </c>
    </row>
    <row r="25" spans="1:21">
      <c r="A25" s="41"/>
      <c r="B25" s="42" t="s">
        <v>36</v>
      </c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  <c r="O25" s="40"/>
      <c r="P25" s="40"/>
      <c r="Q25" s="40"/>
      <c r="R25" s="40"/>
      <c r="S25" s="40"/>
      <c r="T25" s="40"/>
      <c r="U25" s="40"/>
    </row>
    <row r="26" spans="1:21">
      <c r="A26" s="41"/>
      <c r="B26" s="40" t="s">
        <v>114</v>
      </c>
      <c r="C26" s="43" t="s">
        <v>73</v>
      </c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  <c r="R26" s="40"/>
      <c r="S26" s="40"/>
      <c r="T26" s="40"/>
      <c r="U26" s="40"/>
    </row>
    <row r="27" spans="1:21" ht="31.5">
      <c r="A27" s="41" t="s">
        <v>37</v>
      </c>
      <c r="B27" s="44" t="s">
        <v>83</v>
      </c>
      <c r="C27" s="41">
        <v>60</v>
      </c>
      <c r="D27" s="41">
        <v>1.5</v>
      </c>
      <c r="E27" s="41">
        <v>6.1</v>
      </c>
      <c r="F27" s="41">
        <v>6.2</v>
      </c>
      <c r="G27" s="41">
        <v>85.8</v>
      </c>
      <c r="H27" s="41">
        <v>0.03</v>
      </c>
      <c r="I27" s="41">
        <v>0.04</v>
      </c>
      <c r="J27" s="41">
        <v>122.25</v>
      </c>
      <c r="K27" s="41">
        <v>0</v>
      </c>
      <c r="L27" s="41">
        <v>34.78</v>
      </c>
      <c r="M27" s="41">
        <v>88.69</v>
      </c>
      <c r="N27" s="41">
        <v>247.73</v>
      </c>
      <c r="O27" s="41">
        <v>40.39</v>
      </c>
      <c r="P27" s="41">
        <v>15.18</v>
      </c>
      <c r="Q27" s="41">
        <v>30.31</v>
      </c>
      <c r="R27" s="41">
        <v>0.55000000000000004</v>
      </c>
      <c r="S27" s="41">
        <v>10.73</v>
      </c>
      <c r="T27" s="41">
        <v>0.26</v>
      </c>
      <c r="U27" s="41">
        <v>12.66</v>
      </c>
    </row>
    <row r="28" spans="1:21" ht="24.75" customHeight="1">
      <c r="A28" s="41" t="s">
        <v>38</v>
      </c>
      <c r="B28" s="41" t="s">
        <v>39</v>
      </c>
      <c r="C28" s="45" t="s">
        <v>84</v>
      </c>
      <c r="D28" s="41">
        <v>21</v>
      </c>
      <c r="E28" s="41">
        <v>7</v>
      </c>
      <c r="F28" s="41">
        <v>17.5</v>
      </c>
      <c r="G28" s="41">
        <v>217.3</v>
      </c>
      <c r="H28" s="41">
        <v>0.14000000000000001</v>
      </c>
      <c r="I28" s="41">
        <v>0.11</v>
      </c>
      <c r="J28" s="41">
        <v>259.68</v>
      </c>
      <c r="K28" s="41">
        <v>0</v>
      </c>
      <c r="L28" s="41">
        <v>11.25</v>
      </c>
      <c r="M28" s="41">
        <v>281.38</v>
      </c>
      <c r="N28" s="41">
        <v>738.57</v>
      </c>
      <c r="O28" s="41">
        <v>32.19</v>
      </c>
      <c r="P28" s="41">
        <v>93.35</v>
      </c>
      <c r="Q28" s="41">
        <v>192.51</v>
      </c>
      <c r="R28" s="41">
        <v>2.13</v>
      </c>
      <c r="S28" s="41">
        <v>42.97</v>
      </c>
      <c r="T28" s="41">
        <v>17.04</v>
      </c>
      <c r="U28" s="41">
        <v>156.36000000000001</v>
      </c>
    </row>
    <row r="29" spans="1:21" ht="21" customHeight="1">
      <c r="A29" s="41" t="s">
        <v>40</v>
      </c>
      <c r="B29" s="41" t="s">
        <v>41</v>
      </c>
      <c r="C29" s="41">
        <v>200</v>
      </c>
      <c r="D29" s="41">
        <v>4.7</v>
      </c>
      <c r="E29" s="41">
        <v>3.5</v>
      </c>
      <c r="F29" s="41">
        <v>12.5</v>
      </c>
      <c r="G29" s="41">
        <v>100.4</v>
      </c>
      <c r="H29" s="41">
        <v>0.04</v>
      </c>
      <c r="I29" s="41">
        <v>0.16</v>
      </c>
      <c r="J29" s="41">
        <v>17.25</v>
      </c>
      <c r="K29" s="41">
        <v>0</v>
      </c>
      <c r="L29" s="41">
        <v>0.68</v>
      </c>
      <c r="M29" s="41">
        <v>49.95</v>
      </c>
      <c r="N29" s="41">
        <v>220.33</v>
      </c>
      <c r="O29" s="41">
        <v>167.68</v>
      </c>
      <c r="P29" s="41">
        <v>34.32</v>
      </c>
      <c r="Q29" s="41">
        <v>130.28</v>
      </c>
      <c r="R29" s="41">
        <v>1.0900000000000001</v>
      </c>
      <c r="S29" s="41">
        <v>11.7</v>
      </c>
      <c r="T29" s="41">
        <v>2.29</v>
      </c>
      <c r="U29" s="41">
        <v>38.25</v>
      </c>
    </row>
    <row r="30" spans="1:21" ht="21" customHeight="1">
      <c r="A30" s="41" t="s">
        <v>74</v>
      </c>
      <c r="B30" s="41" t="s">
        <v>75</v>
      </c>
      <c r="C30" s="41">
        <v>50</v>
      </c>
      <c r="D30" s="41">
        <v>3.9</v>
      </c>
      <c r="E30" s="41">
        <v>3.37</v>
      </c>
      <c r="F30" s="41">
        <v>25.37</v>
      </c>
      <c r="G30" s="41">
        <v>147.4</v>
      </c>
      <c r="H30" s="41">
        <v>0.04</v>
      </c>
      <c r="I30" s="41">
        <v>0.02</v>
      </c>
      <c r="J30" s="41">
        <v>15.93</v>
      </c>
      <c r="K30" s="41">
        <v>0.12</v>
      </c>
      <c r="L30" s="41">
        <v>0</v>
      </c>
      <c r="M30" s="41">
        <v>200</v>
      </c>
      <c r="N30" s="41">
        <v>41</v>
      </c>
      <c r="O30" s="41">
        <v>14</v>
      </c>
      <c r="P30" s="41">
        <v>5</v>
      </c>
      <c r="Q30" s="41">
        <v>33</v>
      </c>
      <c r="R30" s="41">
        <v>0.5</v>
      </c>
      <c r="S30" s="41">
        <v>27.814</v>
      </c>
      <c r="T30" s="41">
        <v>2.6</v>
      </c>
      <c r="U30" s="41">
        <v>9.19</v>
      </c>
    </row>
    <row r="31" spans="1:21" ht="21" customHeight="1">
      <c r="A31" s="41" t="s">
        <v>31</v>
      </c>
      <c r="B31" s="41" t="s">
        <v>32</v>
      </c>
      <c r="C31" s="41">
        <v>30</v>
      </c>
      <c r="D31" s="41">
        <v>2.2999999999999998</v>
      </c>
      <c r="E31" s="41">
        <v>0.2</v>
      </c>
      <c r="F31" s="41">
        <v>14.8</v>
      </c>
      <c r="G31" s="41">
        <v>70.3</v>
      </c>
      <c r="H31" s="41">
        <v>0.03</v>
      </c>
      <c r="I31" s="41">
        <v>0.01</v>
      </c>
      <c r="J31" s="41">
        <v>0</v>
      </c>
      <c r="K31" s="41">
        <v>0</v>
      </c>
      <c r="L31" s="41">
        <v>0</v>
      </c>
      <c r="M31" s="41">
        <v>149.69999999999999</v>
      </c>
      <c r="N31" s="41">
        <v>27.9</v>
      </c>
      <c r="O31" s="41">
        <v>6</v>
      </c>
      <c r="P31" s="41">
        <v>4.2</v>
      </c>
      <c r="Q31" s="41">
        <v>19.5</v>
      </c>
      <c r="R31" s="41">
        <v>0.33</v>
      </c>
      <c r="S31" s="41">
        <v>0.96</v>
      </c>
      <c r="T31" s="41">
        <v>1.8</v>
      </c>
      <c r="U31" s="41">
        <v>4.3499999999999996</v>
      </c>
    </row>
    <row r="32" spans="1:21" ht="21" customHeight="1">
      <c r="A32" s="41" t="s">
        <v>31</v>
      </c>
      <c r="B32" s="41" t="s">
        <v>33</v>
      </c>
      <c r="C32" s="41">
        <v>20</v>
      </c>
      <c r="D32" s="41">
        <v>1.3</v>
      </c>
      <c r="E32" s="41">
        <v>0.2</v>
      </c>
      <c r="F32" s="41">
        <v>6.7</v>
      </c>
      <c r="G32" s="41">
        <v>34.200000000000003</v>
      </c>
      <c r="H32" s="41">
        <v>0.04</v>
      </c>
      <c r="I32" s="41">
        <v>0.02</v>
      </c>
      <c r="J32" s="41">
        <v>0</v>
      </c>
      <c r="K32" s="41">
        <v>0</v>
      </c>
      <c r="L32" s="41">
        <v>0</v>
      </c>
      <c r="M32" s="41">
        <v>122</v>
      </c>
      <c r="N32" s="41">
        <v>49</v>
      </c>
      <c r="O32" s="41">
        <v>7</v>
      </c>
      <c r="P32" s="41">
        <v>9.4</v>
      </c>
      <c r="Q32" s="41">
        <v>31.6</v>
      </c>
      <c r="R32" s="41">
        <v>0.78</v>
      </c>
      <c r="S32" s="41">
        <v>0</v>
      </c>
      <c r="T32" s="41">
        <v>6.18</v>
      </c>
      <c r="U32" s="41">
        <v>0</v>
      </c>
    </row>
    <row r="33" spans="1:21" ht="21" customHeight="1">
      <c r="A33" s="41"/>
      <c r="B33" s="40" t="s">
        <v>34</v>
      </c>
      <c r="C33" s="40">
        <v>560</v>
      </c>
      <c r="D33" s="40">
        <f>SUM(D27:D32)</f>
        <v>34.699999999999996</v>
      </c>
      <c r="E33" s="40">
        <f t="shared" ref="E33:U33" si="2">SUM(E27:E32)</f>
        <v>20.37</v>
      </c>
      <c r="F33" s="40">
        <f t="shared" si="2"/>
        <v>83.070000000000007</v>
      </c>
      <c r="G33" s="40">
        <f t="shared" si="2"/>
        <v>655.4</v>
      </c>
      <c r="H33" s="40">
        <f t="shared" si="2"/>
        <v>0.32</v>
      </c>
      <c r="I33" s="40">
        <f t="shared" si="2"/>
        <v>0.36000000000000004</v>
      </c>
      <c r="J33" s="40">
        <f t="shared" si="2"/>
        <v>415.11</v>
      </c>
      <c r="K33" s="40">
        <f t="shared" si="2"/>
        <v>0.12</v>
      </c>
      <c r="L33" s="40">
        <f t="shared" si="2"/>
        <v>46.71</v>
      </c>
      <c r="M33" s="40">
        <f t="shared" si="2"/>
        <v>891.72</v>
      </c>
      <c r="N33" s="40">
        <f t="shared" si="2"/>
        <v>1324.5300000000002</v>
      </c>
      <c r="O33" s="40">
        <f t="shared" si="2"/>
        <v>267.26</v>
      </c>
      <c r="P33" s="40">
        <f t="shared" si="2"/>
        <v>161.44999999999999</v>
      </c>
      <c r="Q33" s="40">
        <f t="shared" si="2"/>
        <v>437.20000000000005</v>
      </c>
      <c r="R33" s="40">
        <f t="shared" si="2"/>
        <v>5.38</v>
      </c>
      <c r="S33" s="40">
        <f t="shared" si="2"/>
        <v>94.173999999999992</v>
      </c>
      <c r="T33" s="40">
        <f t="shared" si="2"/>
        <v>30.17</v>
      </c>
      <c r="U33" s="40">
        <f t="shared" si="2"/>
        <v>220.81</v>
      </c>
    </row>
    <row r="34" spans="1:21" ht="21" customHeight="1">
      <c r="A34" s="41"/>
      <c r="B34" s="50" t="s">
        <v>35</v>
      </c>
      <c r="C34" s="50">
        <v>560</v>
      </c>
      <c r="D34" s="50">
        <f>D33</f>
        <v>34.699999999999996</v>
      </c>
      <c r="E34" s="50">
        <f t="shared" ref="E34:U34" si="3">E33</f>
        <v>20.37</v>
      </c>
      <c r="F34" s="50">
        <f t="shared" si="3"/>
        <v>83.070000000000007</v>
      </c>
      <c r="G34" s="50">
        <f t="shared" si="3"/>
        <v>655.4</v>
      </c>
      <c r="H34" s="50">
        <f t="shared" si="3"/>
        <v>0.32</v>
      </c>
      <c r="I34" s="50">
        <f t="shared" si="3"/>
        <v>0.36000000000000004</v>
      </c>
      <c r="J34" s="50">
        <f t="shared" si="3"/>
        <v>415.11</v>
      </c>
      <c r="K34" s="50">
        <f t="shared" si="3"/>
        <v>0.12</v>
      </c>
      <c r="L34" s="50">
        <f t="shared" si="3"/>
        <v>46.71</v>
      </c>
      <c r="M34" s="50">
        <f t="shared" si="3"/>
        <v>891.72</v>
      </c>
      <c r="N34" s="50">
        <f t="shared" si="3"/>
        <v>1324.5300000000002</v>
      </c>
      <c r="O34" s="50">
        <f t="shared" si="3"/>
        <v>267.26</v>
      </c>
      <c r="P34" s="50">
        <f t="shared" si="3"/>
        <v>161.44999999999999</v>
      </c>
      <c r="Q34" s="50">
        <f t="shared" si="3"/>
        <v>437.20000000000005</v>
      </c>
      <c r="R34" s="50">
        <f t="shared" si="3"/>
        <v>5.38</v>
      </c>
      <c r="S34" s="50">
        <f t="shared" si="3"/>
        <v>94.173999999999992</v>
      </c>
      <c r="T34" s="50">
        <f t="shared" si="3"/>
        <v>30.17</v>
      </c>
      <c r="U34" s="50">
        <f t="shared" si="3"/>
        <v>220.81</v>
      </c>
    </row>
    <row r="35" spans="1:21" ht="21" customHeight="1">
      <c r="A35" s="48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9"/>
      <c r="U35" s="49"/>
    </row>
    <row r="36" spans="1:21" ht="30" customHeight="1">
      <c r="A36" s="56" t="s">
        <v>100</v>
      </c>
      <c r="B36" s="56"/>
      <c r="C36" s="56"/>
      <c r="D36" s="56"/>
      <c r="E36" s="56"/>
      <c r="F36" s="56"/>
      <c r="G36" s="56"/>
      <c r="H36" s="56"/>
      <c r="I36" s="56"/>
      <c r="J36" s="56"/>
      <c r="K36" s="56"/>
      <c r="L36" s="56"/>
      <c r="M36" s="56"/>
      <c r="N36" s="56"/>
      <c r="O36" s="56"/>
      <c r="P36" s="56"/>
      <c r="Q36" s="56"/>
      <c r="R36" s="56"/>
      <c r="S36" s="56"/>
      <c r="T36" s="56"/>
      <c r="U36" s="56"/>
    </row>
    <row r="37" spans="1:21" ht="30" customHeight="1">
      <c r="A37" s="36"/>
      <c r="B37" s="36"/>
      <c r="C37" s="37"/>
      <c r="D37" s="36"/>
      <c r="E37" s="36"/>
      <c r="F37" s="36"/>
      <c r="G37" s="37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</row>
    <row r="38" spans="1:21" ht="36.75" customHeight="1">
      <c r="A38" s="57" t="s">
        <v>0</v>
      </c>
      <c r="B38" s="57" t="s">
        <v>112</v>
      </c>
      <c r="C38" s="58" t="s">
        <v>1</v>
      </c>
      <c r="D38" s="60" t="s">
        <v>113</v>
      </c>
      <c r="E38" s="61"/>
      <c r="F38" s="62"/>
      <c r="G38" s="63" t="s">
        <v>5</v>
      </c>
      <c r="H38" s="57" t="s">
        <v>110</v>
      </c>
      <c r="I38" s="57"/>
      <c r="J38" s="57"/>
      <c r="K38" s="57"/>
      <c r="L38" s="57"/>
      <c r="M38" s="57" t="s">
        <v>111</v>
      </c>
      <c r="N38" s="57"/>
      <c r="O38" s="57"/>
      <c r="P38" s="57"/>
      <c r="Q38" s="57"/>
      <c r="R38" s="57"/>
      <c r="S38" s="57"/>
      <c r="T38" s="57"/>
      <c r="U38" s="57"/>
    </row>
    <row r="39" spans="1:21" ht="31.5">
      <c r="A39" s="57"/>
      <c r="B39" s="57"/>
      <c r="C39" s="59"/>
      <c r="D39" s="38" t="s">
        <v>2</v>
      </c>
      <c r="E39" s="39" t="s">
        <v>3</v>
      </c>
      <c r="F39" s="39" t="s">
        <v>4</v>
      </c>
      <c r="G39" s="64"/>
      <c r="H39" s="32" t="s">
        <v>6</v>
      </c>
      <c r="I39" s="32" t="s">
        <v>7</v>
      </c>
      <c r="J39" s="32" t="s">
        <v>8</v>
      </c>
      <c r="K39" s="32" t="s">
        <v>9</v>
      </c>
      <c r="L39" s="32" t="s">
        <v>10</v>
      </c>
      <c r="M39" s="32" t="s">
        <v>11</v>
      </c>
      <c r="N39" s="32" t="s">
        <v>12</v>
      </c>
      <c r="O39" s="32" t="s">
        <v>13</v>
      </c>
      <c r="P39" s="32" t="s">
        <v>14</v>
      </c>
      <c r="Q39" s="32" t="s">
        <v>15</v>
      </c>
      <c r="R39" s="32" t="s">
        <v>16</v>
      </c>
      <c r="S39" s="32" t="s">
        <v>17</v>
      </c>
      <c r="T39" s="32" t="s">
        <v>18</v>
      </c>
      <c r="U39" s="32" t="s">
        <v>19</v>
      </c>
    </row>
    <row r="40" spans="1:21">
      <c r="A40" s="40"/>
      <c r="B40" s="40"/>
      <c r="C40" s="32" t="s">
        <v>20</v>
      </c>
      <c r="D40" s="32" t="s">
        <v>20</v>
      </c>
      <c r="E40" s="32" t="s">
        <v>20</v>
      </c>
      <c r="F40" s="32" t="s">
        <v>20</v>
      </c>
      <c r="G40" s="32" t="s">
        <v>21</v>
      </c>
      <c r="H40" s="32" t="s">
        <v>22</v>
      </c>
      <c r="I40" s="32" t="s">
        <v>22</v>
      </c>
      <c r="J40" s="32" t="s">
        <v>23</v>
      </c>
      <c r="K40" s="32" t="s">
        <v>24</v>
      </c>
      <c r="L40" s="32" t="s">
        <v>22</v>
      </c>
      <c r="M40" s="32" t="s">
        <v>22</v>
      </c>
      <c r="N40" s="32" t="s">
        <v>22</v>
      </c>
      <c r="O40" s="32" t="s">
        <v>22</v>
      </c>
      <c r="P40" s="32" t="s">
        <v>22</v>
      </c>
      <c r="Q40" s="32" t="s">
        <v>22</v>
      </c>
      <c r="R40" s="32" t="s">
        <v>22</v>
      </c>
      <c r="S40" s="32" t="s">
        <v>24</v>
      </c>
      <c r="T40" s="32" t="s">
        <v>24</v>
      </c>
      <c r="U40" s="32" t="s">
        <v>24</v>
      </c>
    </row>
    <row r="41" spans="1:21">
      <c r="A41" s="41"/>
      <c r="B41" s="42" t="s">
        <v>42</v>
      </c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/>
    </row>
    <row r="42" spans="1:21">
      <c r="A42" s="41"/>
      <c r="B42" s="40" t="s">
        <v>114</v>
      </c>
      <c r="C42" s="43" t="s">
        <v>73</v>
      </c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/>
    </row>
    <row r="43" spans="1:21" ht="31.5">
      <c r="A43" s="41" t="s">
        <v>43</v>
      </c>
      <c r="B43" s="44" t="s">
        <v>85</v>
      </c>
      <c r="C43" s="41">
        <v>60</v>
      </c>
      <c r="D43" s="41">
        <v>0.8</v>
      </c>
      <c r="E43" s="41">
        <v>2.7</v>
      </c>
      <c r="F43" s="41">
        <v>4.5999999999999996</v>
      </c>
      <c r="G43" s="41">
        <v>45.6</v>
      </c>
      <c r="H43" s="41">
        <v>0.01</v>
      </c>
      <c r="I43" s="41">
        <v>0.02</v>
      </c>
      <c r="J43" s="41">
        <v>0.68</v>
      </c>
      <c r="K43" s="41">
        <v>0</v>
      </c>
      <c r="L43" s="41">
        <v>2.2799999999999998</v>
      </c>
      <c r="M43" s="41">
        <v>78.77</v>
      </c>
      <c r="N43" s="41">
        <v>136.27000000000001</v>
      </c>
      <c r="O43" s="41">
        <v>19.21</v>
      </c>
      <c r="P43" s="41">
        <v>10.95</v>
      </c>
      <c r="Q43" s="41">
        <v>21.51</v>
      </c>
      <c r="R43" s="41">
        <v>0.7</v>
      </c>
      <c r="S43" s="41">
        <v>11.99</v>
      </c>
      <c r="T43" s="41">
        <v>0.35</v>
      </c>
      <c r="U43" s="41">
        <v>11.4</v>
      </c>
    </row>
    <row r="44" spans="1:21" ht="25.5" customHeight="1">
      <c r="A44" s="41" t="s">
        <v>44</v>
      </c>
      <c r="B44" s="41" t="s">
        <v>45</v>
      </c>
      <c r="C44" s="41">
        <v>150</v>
      </c>
      <c r="D44" s="41">
        <v>5.3</v>
      </c>
      <c r="E44" s="41">
        <v>4.9000000000000004</v>
      </c>
      <c r="F44" s="41">
        <v>32.799999999999997</v>
      </c>
      <c r="G44" s="41">
        <v>196.8</v>
      </c>
      <c r="H44" s="41">
        <v>0.06</v>
      </c>
      <c r="I44" s="41">
        <v>0.02</v>
      </c>
      <c r="J44" s="41">
        <v>18.36</v>
      </c>
      <c r="K44" s="41">
        <v>0.09</v>
      </c>
      <c r="L44" s="41">
        <v>0</v>
      </c>
      <c r="M44" s="41">
        <v>149.04</v>
      </c>
      <c r="N44" s="41">
        <v>53.8</v>
      </c>
      <c r="O44" s="41">
        <v>105.83</v>
      </c>
      <c r="P44" s="41">
        <v>7.19</v>
      </c>
      <c r="Q44" s="41">
        <v>40.700000000000003</v>
      </c>
      <c r="R44" s="41">
        <v>0.73</v>
      </c>
      <c r="S44" s="41">
        <v>20.77</v>
      </c>
      <c r="T44" s="41">
        <v>0.06</v>
      </c>
      <c r="U44" s="41">
        <v>11.92</v>
      </c>
    </row>
    <row r="45" spans="1:21" ht="21" customHeight="1">
      <c r="A45" s="41" t="s">
        <v>132</v>
      </c>
      <c r="B45" s="41" t="s">
        <v>133</v>
      </c>
      <c r="C45" s="45">
        <v>100</v>
      </c>
      <c r="D45" s="41">
        <v>13.2</v>
      </c>
      <c r="E45" s="41">
        <v>22.84</v>
      </c>
      <c r="F45" s="41">
        <v>1.8</v>
      </c>
      <c r="G45" s="41">
        <v>247.15</v>
      </c>
      <c r="H45" s="41">
        <v>0</v>
      </c>
      <c r="I45" s="41">
        <v>0</v>
      </c>
      <c r="J45" s="41">
        <v>0.08</v>
      </c>
      <c r="K45" s="41">
        <v>0.01</v>
      </c>
      <c r="L45" s="41">
        <v>0</v>
      </c>
      <c r="M45" s="41">
        <v>0</v>
      </c>
      <c r="N45" s="41">
        <v>0</v>
      </c>
      <c r="O45" s="41">
        <v>7.44</v>
      </c>
      <c r="P45" s="41">
        <v>15.51</v>
      </c>
      <c r="Q45" s="41">
        <v>137.38999999999999</v>
      </c>
      <c r="R45" s="41">
        <v>1.74</v>
      </c>
      <c r="S45" s="41">
        <v>0</v>
      </c>
      <c r="T45" s="41">
        <v>0</v>
      </c>
      <c r="U45" s="41">
        <v>0</v>
      </c>
    </row>
    <row r="46" spans="1:21" ht="21" customHeight="1">
      <c r="A46" s="41" t="s">
        <v>48</v>
      </c>
      <c r="B46" s="41" t="s">
        <v>49</v>
      </c>
      <c r="C46" s="41">
        <v>207</v>
      </c>
      <c r="D46" s="41">
        <v>0.2</v>
      </c>
      <c r="E46" s="41">
        <v>0.1</v>
      </c>
      <c r="F46" s="41">
        <v>6.6</v>
      </c>
      <c r="G46" s="41">
        <v>27.9</v>
      </c>
      <c r="H46" s="41">
        <v>0</v>
      </c>
      <c r="I46" s="41">
        <v>0.01</v>
      </c>
      <c r="J46" s="41">
        <v>0.38</v>
      </c>
      <c r="K46" s="41">
        <v>0</v>
      </c>
      <c r="L46" s="41">
        <v>1.1599999999999999</v>
      </c>
      <c r="M46" s="41">
        <v>1.26</v>
      </c>
      <c r="N46" s="41">
        <v>30.23</v>
      </c>
      <c r="O46" s="41">
        <v>67</v>
      </c>
      <c r="P46" s="41">
        <v>4.5599999999999996</v>
      </c>
      <c r="Q46" s="41">
        <v>8.52</v>
      </c>
      <c r="R46" s="41">
        <v>0.77</v>
      </c>
      <c r="S46" s="41">
        <v>0.01</v>
      </c>
      <c r="T46" s="41">
        <v>0.02</v>
      </c>
      <c r="U46" s="41">
        <v>0.7</v>
      </c>
    </row>
    <row r="47" spans="1:21" ht="21" customHeight="1">
      <c r="A47" s="41" t="s">
        <v>31</v>
      </c>
      <c r="B47" s="41" t="s">
        <v>134</v>
      </c>
      <c r="C47" s="41">
        <v>100</v>
      </c>
      <c r="D47" s="41">
        <v>1.71</v>
      </c>
      <c r="E47" s="41">
        <v>0.38</v>
      </c>
      <c r="F47" s="41">
        <v>15.39</v>
      </c>
      <c r="G47" s="41">
        <v>71.8</v>
      </c>
      <c r="H47" s="41">
        <v>0.08</v>
      </c>
      <c r="I47" s="41">
        <v>0.06</v>
      </c>
      <c r="J47" s="41">
        <v>15.2</v>
      </c>
      <c r="K47" s="41">
        <v>0</v>
      </c>
      <c r="L47" s="41">
        <v>114</v>
      </c>
      <c r="M47" s="41">
        <v>25</v>
      </c>
      <c r="N47" s="41">
        <v>374</v>
      </c>
      <c r="O47" s="41">
        <v>65</v>
      </c>
      <c r="P47" s="41">
        <v>25</v>
      </c>
      <c r="Q47" s="41">
        <v>44</v>
      </c>
      <c r="R47" s="41">
        <v>0.6</v>
      </c>
      <c r="S47" s="41">
        <v>3.8</v>
      </c>
      <c r="T47" s="41">
        <v>0.9</v>
      </c>
      <c r="U47" s="41">
        <v>32.299999999999997</v>
      </c>
    </row>
    <row r="48" spans="1:21" ht="21" customHeight="1">
      <c r="A48" s="41" t="s">
        <v>31</v>
      </c>
      <c r="B48" s="41" t="s">
        <v>33</v>
      </c>
      <c r="C48" s="41">
        <v>20</v>
      </c>
      <c r="D48" s="41">
        <v>1.3</v>
      </c>
      <c r="E48" s="41">
        <v>0.2</v>
      </c>
      <c r="F48" s="41">
        <v>6.7</v>
      </c>
      <c r="G48" s="41">
        <v>34.200000000000003</v>
      </c>
      <c r="H48" s="41">
        <v>0.04</v>
      </c>
      <c r="I48" s="41">
        <v>0.02</v>
      </c>
      <c r="J48" s="41">
        <v>0</v>
      </c>
      <c r="K48" s="41">
        <v>0</v>
      </c>
      <c r="L48" s="41">
        <v>0</v>
      </c>
      <c r="M48" s="41">
        <v>122</v>
      </c>
      <c r="N48" s="41">
        <v>49</v>
      </c>
      <c r="O48" s="41">
        <v>7</v>
      </c>
      <c r="P48" s="41">
        <v>9.4</v>
      </c>
      <c r="Q48" s="41">
        <v>31.6</v>
      </c>
      <c r="R48" s="41">
        <v>0.78</v>
      </c>
      <c r="S48" s="41">
        <v>0</v>
      </c>
      <c r="T48" s="41">
        <v>6.18</v>
      </c>
      <c r="U48" s="41">
        <v>0</v>
      </c>
    </row>
    <row r="49" spans="1:21" ht="21" customHeight="1">
      <c r="A49" s="41" t="s">
        <v>31</v>
      </c>
      <c r="B49" s="41" t="s">
        <v>32</v>
      </c>
      <c r="C49" s="41">
        <v>30</v>
      </c>
      <c r="D49" s="41">
        <v>2.2999999999999998</v>
      </c>
      <c r="E49" s="41">
        <v>0.2</v>
      </c>
      <c r="F49" s="41">
        <v>14.8</v>
      </c>
      <c r="G49" s="41">
        <v>70.3</v>
      </c>
      <c r="H49" s="41">
        <v>0.03</v>
      </c>
      <c r="I49" s="41">
        <v>0.01</v>
      </c>
      <c r="J49" s="41">
        <v>0</v>
      </c>
      <c r="K49" s="41">
        <v>0</v>
      </c>
      <c r="L49" s="41">
        <v>0</v>
      </c>
      <c r="M49" s="41">
        <v>149.69999999999999</v>
      </c>
      <c r="N49" s="41">
        <v>27.9</v>
      </c>
      <c r="O49" s="41">
        <v>6</v>
      </c>
      <c r="P49" s="41">
        <v>4.2</v>
      </c>
      <c r="Q49" s="41">
        <v>19.5</v>
      </c>
      <c r="R49" s="41">
        <v>0.33</v>
      </c>
      <c r="S49" s="41">
        <v>0.96</v>
      </c>
      <c r="T49" s="41">
        <v>1.8</v>
      </c>
      <c r="U49" s="41">
        <v>4.3499999999999996</v>
      </c>
    </row>
    <row r="50" spans="1:21" ht="21" customHeight="1">
      <c r="A50" s="41"/>
      <c r="B50" s="40" t="s">
        <v>34</v>
      </c>
      <c r="C50" s="40">
        <f t="shared" ref="C50:U50" si="4">SUM(C43:C49)</f>
        <v>667</v>
      </c>
      <c r="D50" s="40">
        <f t="shared" si="4"/>
        <v>24.81</v>
      </c>
      <c r="E50" s="40">
        <f t="shared" si="4"/>
        <v>31.32</v>
      </c>
      <c r="F50" s="40">
        <f t="shared" si="4"/>
        <v>82.69</v>
      </c>
      <c r="G50" s="40">
        <f t="shared" si="4"/>
        <v>693.75</v>
      </c>
      <c r="H50" s="40">
        <f t="shared" si="4"/>
        <v>0.22</v>
      </c>
      <c r="I50" s="40">
        <f t="shared" si="4"/>
        <v>0.14000000000000001</v>
      </c>
      <c r="J50" s="40">
        <f t="shared" si="4"/>
        <v>34.699999999999996</v>
      </c>
      <c r="K50" s="40">
        <f t="shared" si="4"/>
        <v>9.9999999999999992E-2</v>
      </c>
      <c r="L50" s="40">
        <f t="shared" si="4"/>
        <v>117.44</v>
      </c>
      <c r="M50" s="40">
        <f t="shared" si="4"/>
        <v>525.77</v>
      </c>
      <c r="N50" s="40">
        <f t="shared" si="4"/>
        <v>671.19999999999993</v>
      </c>
      <c r="O50" s="40">
        <f t="shared" si="4"/>
        <v>277.48</v>
      </c>
      <c r="P50" s="40">
        <f t="shared" si="4"/>
        <v>76.81</v>
      </c>
      <c r="Q50" s="40">
        <f t="shared" si="4"/>
        <v>303.22000000000003</v>
      </c>
      <c r="R50" s="40">
        <f t="shared" si="4"/>
        <v>5.65</v>
      </c>
      <c r="S50" s="40">
        <f t="shared" si="4"/>
        <v>37.529999999999994</v>
      </c>
      <c r="T50" s="40">
        <f t="shared" si="4"/>
        <v>9.31</v>
      </c>
      <c r="U50" s="40">
        <f t="shared" si="4"/>
        <v>60.669999999999995</v>
      </c>
    </row>
    <row r="51" spans="1:21" ht="21" customHeight="1">
      <c r="A51" s="41"/>
      <c r="B51" s="50" t="s">
        <v>35</v>
      </c>
      <c r="C51" s="50">
        <f>C50</f>
        <v>667</v>
      </c>
      <c r="D51" s="50">
        <f>D50</f>
        <v>24.81</v>
      </c>
      <c r="E51" s="50">
        <f t="shared" ref="E51:U51" si="5">E50</f>
        <v>31.32</v>
      </c>
      <c r="F51" s="50">
        <f t="shared" si="5"/>
        <v>82.69</v>
      </c>
      <c r="G51" s="50">
        <f t="shared" si="5"/>
        <v>693.75</v>
      </c>
      <c r="H51" s="50">
        <f t="shared" si="5"/>
        <v>0.22</v>
      </c>
      <c r="I51" s="50">
        <f t="shared" si="5"/>
        <v>0.14000000000000001</v>
      </c>
      <c r="J51" s="50">
        <f t="shared" si="5"/>
        <v>34.699999999999996</v>
      </c>
      <c r="K51" s="50">
        <f t="shared" si="5"/>
        <v>9.9999999999999992E-2</v>
      </c>
      <c r="L51" s="50">
        <f t="shared" si="5"/>
        <v>117.44</v>
      </c>
      <c r="M51" s="50">
        <f t="shared" si="5"/>
        <v>525.77</v>
      </c>
      <c r="N51" s="50">
        <f t="shared" si="5"/>
        <v>671.19999999999993</v>
      </c>
      <c r="O51" s="50">
        <f t="shared" si="5"/>
        <v>277.48</v>
      </c>
      <c r="P51" s="50">
        <f t="shared" si="5"/>
        <v>76.81</v>
      </c>
      <c r="Q51" s="50">
        <f t="shared" si="5"/>
        <v>303.22000000000003</v>
      </c>
      <c r="R51" s="50">
        <f t="shared" si="5"/>
        <v>5.65</v>
      </c>
      <c r="S51" s="50">
        <f t="shared" si="5"/>
        <v>37.529999999999994</v>
      </c>
      <c r="T51" s="50">
        <f t="shared" si="5"/>
        <v>9.31</v>
      </c>
      <c r="U51" s="50">
        <f t="shared" si="5"/>
        <v>60.669999999999995</v>
      </c>
    </row>
    <row r="52" spans="1:21" ht="21" customHeight="1">
      <c r="A52" s="37"/>
      <c r="B52" s="37"/>
      <c r="C52" s="37"/>
      <c r="D52" s="37"/>
      <c r="E52" s="37"/>
      <c r="F52" s="37"/>
      <c r="G52" s="37"/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51"/>
      <c r="U52" s="51"/>
    </row>
    <row r="53" spans="1:21" ht="36" customHeight="1">
      <c r="A53" s="56" t="s">
        <v>101</v>
      </c>
      <c r="B53" s="56"/>
      <c r="C53" s="56"/>
      <c r="D53" s="56"/>
      <c r="E53" s="56"/>
      <c r="F53" s="56"/>
      <c r="G53" s="56"/>
      <c r="H53" s="56"/>
      <c r="I53" s="56"/>
      <c r="J53" s="56"/>
      <c r="K53" s="56"/>
      <c r="L53" s="56"/>
      <c r="M53" s="56"/>
      <c r="N53" s="56"/>
      <c r="O53" s="56"/>
      <c r="P53" s="56"/>
      <c r="Q53" s="56"/>
      <c r="R53" s="56"/>
      <c r="S53" s="56"/>
      <c r="T53" s="56"/>
      <c r="U53" s="56"/>
    </row>
    <row r="54" spans="1:21" ht="36" customHeight="1">
      <c r="A54" s="36"/>
      <c r="B54" s="36"/>
      <c r="C54" s="37"/>
      <c r="D54" s="36"/>
      <c r="E54" s="36"/>
      <c r="F54" s="36"/>
      <c r="G54" s="37"/>
      <c r="H54" s="36"/>
      <c r="I54" s="36"/>
      <c r="J54" s="36"/>
      <c r="K54" s="36"/>
      <c r="L54" s="36"/>
      <c r="M54" s="36"/>
      <c r="N54" s="36"/>
      <c r="O54" s="36"/>
      <c r="P54" s="36"/>
      <c r="Q54" s="36"/>
      <c r="R54" s="36"/>
      <c r="S54" s="36"/>
      <c r="T54" s="36"/>
      <c r="U54" s="36"/>
    </row>
    <row r="55" spans="1:21" ht="30" customHeight="1">
      <c r="A55" s="57" t="s">
        <v>0</v>
      </c>
      <c r="B55" s="57" t="s">
        <v>112</v>
      </c>
      <c r="C55" s="58" t="s">
        <v>1</v>
      </c>
      <c r="D55" s="60" t="s">
        <v>113</v>
      </c>
      <c r="E55" s="61"/>
      <c r="F55" s="62"/>
      <c r="G55" s="63" t="s">
        <v>5</v>
      </c>
      <c r="H55" s="57" t="s">
        <v>110</v>
      </c>
      <c r="I55" s="57"/>
      <c r="J55" s="57"/>
      <c r="K55" s="57"/>
      <c r="L55" s="57"/>
      <c r="M55" s="57" t="s">
        <v>111</v>
      </c>
      <c r="N55" s="57"/>
      <c r="O55" s="57"/>
      <c r="P55" s="57"/>
      <c r="Q55" s="57"/>
      <c r="R55" s="57"/>
      <c r="S55" s="57"/>
      <c r="T55" s="57"/>
      <c r="U55" s="57"/>
    </row>
    <row r="56" spans="1:21" ht="31.5">
      <c r="A56" s="57"/>
      <c r="B56" s="57"/>
      <c r="C56" s="59"/>
      <c r="D56" s="38" t="s">
        <v>2</v>
      </c>
      <c r="E56" s="39" t="s">
        <v>3</v>
      </c>
      <c r="F56" s="39" t="s">
        <v>4</v>
      </c>
      <c r="G56" s="64"/>
      <c r="H56" s="32" t="s">
        <v>6</v>
      </c>
      <c r="I56" s="32" t="s">
        <v>7</v>
      </c>
      <c r="J56" s="32" t="s">
        <v>8</v>
      </c>
      <c r="K56" s="32" t="s">
        <v>9</v>
      </c>
      <c r="L56" s="32" t="s">
        <v>10</v>
      </c>
      <c r="M56" s="32" t="s">
        <v>11</v>
      </c>
      <c r="N56" s="32" t="s">
        <v>12</v>
      </c>
      <c r="O56" s="32" t="s">
        <v>13</v>
      </c>
      <c r="P56" s="32" t="s">
        <v>14</v>
      </c>
      <c r="Q56" s="32" t="s">
        <v>15</v>
      </c>
      <c r="R56" s="32" t="s">
        <v>16</v>
      </c>
      <c r="S56" s="32" t="s">
        <v>17</v>
      </c>
      <c r="T56" s="32" t="s">
        <v>18</v>
      </c>
      <c r="U56" s="32" t="s">
        <v>19</v>
      </c>
    </row>
    <row r="57" spans="1:21">
      <c r="A57" s="40"/>
      <c r="B57" s="40"/>
      <c r="C57" s="32" t="s">
        <v>20</v>
      </c>
      <c r="D57" s="32" t="s">
        <v>20</v>
      </c>
      <c r="E57" s="32" t="s">
        <v>20</v>
      </c>
      <c r="F57" s="32" t="s">
        <v>20</v>
      </c>
      <c r="G57" s="32" t="s">
        <v>21</v>
      </c>
      <c r="H57" s="32" t="s">
        <v>22</v>
      </c>
      <c r="I57" s="32" t="s">
        <v>22</v>
      </c>
      <c r="J57" s="32" t="s">
        <v>23</v>
      </c>
      <c r="K57" s="32" t="s">
        <v>24</v>
      </c>
      <c r="L57" s="32" t="s">
        <v>22</v>
      </c>
      <c r="M57" s="32" t="s">
        <v>22</v>
      </c>
      <c r="N57" s="32" t="s">
        <v>22</v>
      </c>
      <c r="O57" s="32" t="s">
        <v>22</v>
      </c>
      <c r="P57" s="32" t="s">
        <v>22</v>
      </c>
      <c r="Q57" s="32" t="s">
        <v>22</v>
      </c>
      <c r="R57" s="32" t="s">
        <v>22</v>
      </c>
      <c r="S57" s="32" t="s">
        <v>24</v>
      </c>
      <c r="T57" s="32" t="s">
        <v>24</v>
      </c>
      <c r="U57" s="32" t="s">
        <v>24</v>
      </c>
    </row>
    <row r="58" spans="1:21">
      <c r="A58" s="41"/>
      <c r="B58" s="42" t="s">
        <v>50</v>
      </c>
      <c r="C58" s="40"/>
      <c r="D58" s="40"/>
      <c r="E58" s="40"/>
      <c r="F58" s="40"/>
      <c r="G58" s="40"/>
      <c r="H58" s="40"/>
      <c r="I58" s="40"/>
      <c r="J58" s="40"/>
      <c r="K58" s="40"/>
      <c r="L58" s="40"/>
      <c r="M58" s="40"/>
      <c r="N58" s="40"/>
      <c r="O58" s="40"/>
      <c r="P58" s="40"/>
      <c r="Q58" s="40"/>
      <c r="R58" s="40"/>
      <c r="S58" s="40"/>
      <c r="T58" s="40"/>
      <c r="U58" s="40"/>
    </row>
    <row r="59" spans="1:21">
      <c r="A59" s="41"/>
      <c r="B59" s="40" t="s">
        <v>114</v>
      </c>
      <c r="C59" s="43" t="s">
        <v>73</v>
      </c>
      <c r="D59" s="40"/>
      <c r="E59" s="40"/>
      <c r="F59" s="40"/>
      <c r="G59" s="40"/>
      <c r="H59" s="40"/>
      <c r="I59" s="40"/>
      <c r="J59" s="40"/>
      <c r="K59" s="40"/>
      <c r="L59" s="40"/>
      <c r="M59" s="40"/>
      <c r="N59" s="40"/>
      <c r="O59" s="40"/>
      <c r="P59" s="40"/>
      <c r="Q59" s="40"/>
      <c r="R59" s="40"/>
      <c r="S59" s="40"/>
      <c r="T59" s="40"/>
      <c r="U59" s="40"/>
    </row>
    <row r="60" spans="1:21" ht="47.25">
      <c r="A60" s="41" t="s">
        <v>51</v>
      </c>
      <c r="B60" s="44" t="s">
        <v>86</v>
      </c>
      <c r="C60" s="41">
        <v>60</v>
      </c>
      <c r="D60" s="41">
        <v>0.8</v>
      </c>
      <c r="E60" s="41">
        <v>6.1</v>
      </c>
      <c r="F60" s="41">
        <v>3.6</v>
      </c>
      <c r="G60" s="41">
        <v>72.5</v>
      </c>
      <c r="H60" s="41">
        <v>0.02</v>
      </c>
      <c r="I60" s="41">
        <v>0.02</v>
      </c>
      <c r="J60" s="41">
        <v>241.63</v>
      </c>
      <c r="K60" s="41">
        <v>0</v>
      </c>
      <c r="L60" s="41">
        <v>17.32</v>
      </c>
      <c r="M60" s="41">
        <v>87.51</v>
      </c>
      <c r="N60" s="41">
        <v>160.13999999999999</v>
      </c>
      <c r="O60" s="41">
        <v>23.5</v>
      </c>
      <c r="P60" s="41">
        <v>11.17</v>
      </c>
      <c r="Q60" s="41">
        <v>18.8</v>
      </c>
      <c r="R60" s="41">
        <v>0.56000000000000005</v>
      </c>
      <c r="S60" s="41">
        <v>9.8699999999999992</v>
      </c>
      <c r="T60" s="41">
        <v>0.15</v>
      </c>
      <c r="U60" s="41">
        <v>10.98</v>
      </c>
    </row>
    <row r="61" spans="1:21" ht="28.5" customHeight="1">
      <c r="A61" s="41" t="s">
        <v>53</v>
      </c>
      <c r="B61" s="41" t="s">
        <v>54</v>
      </c>
      <c r="C61" s="41">
        <v>150</v>
      </c>
      <c r="D61" s="41">
        <v>3.1</v>
      </c>
      <c r="E61" s="41">
        <v>5.3</v>
      </c>
      <c r="F61" s="41">
        <v>19.8</v>
      </c>
      <c r="G61" s="41">
        <v>139.4</v>
      </c>
      <c r="H61" s="41">
        <v>0.12</v>
      </c>
      <c r="I61" s="41">
        <v>0.11</v>
      </c>
      <c r="J61" s="41">
        <v>23.8</v>
      </c>
      <c r="K61" s="41">
        <v>0.09</v>
      </c>
      <c r="L61" s="41">
        <v>10.199999999999999</v>
      </c>
      <c r="M61" s="41">
        <v>161.78</v>
      </c>
      <c r="N61" s="41">
        <v>624.83000000000004</v>
      </c>
      <c r="O61" s="41">
        <v>39.49</v>
      </c>
      <c r="P61" s="41">
        <v>28.23</v>
      </c>
      <c r="Q61" s="41">
        <v>84.47</v>
      </c>
      <c r="R61" s="41">
        <v>1.03</v>
      </c>
      <c r="S61" s="41">
        <v>28.46</v>
      </c>
      <c r="T61" s="41">
        <v>0.78</v>
      </c>
      <c r="U61" s="41">
        <v>42.79</v>
      </c>
    </row>
    <row r="62" spans="1:21" ht="31.5" customHeight="1">
      <c r="A62" s="41" t="s">
        <v>117</v>
      </c>
      <c r="B62" s="44" t="s">
        <v>126</v>
      </c>
      <c r="C62" s="45" t="s">
        <v>131</v>
      </c>
      <c r="D62" s="41">
        <v>10.039999999999999</v>
      </c>
      <c r="E62" s="41">
        <v>12.79</v>
      </c>
      <c r="F62" s="41">
        <v>8.1199999999999992</v>
      </c>
      <c r="G62" s="41">
        <v>187.9</v>
      </c>
      <c r="H62" s="41">
        <v>0</v>
      </c>
      <c r="I62" s="41">
        <v>0</v>
      </c>
      <c r="J62" s="41">
        <v>38.450000000000003</v>
      </c>
      <c r="K62" s="41">
        <v>0.01</v>
      </c>
      <c r="L62" s="41">
        <v>1.1499999999999999</v>
      </c>
      <c r="M62" s="41">
        <v>3</v>
      </c>
      <c r="N62" s="41">
        <v>43</v>
      </c>
      <c r="O62" s="41">
        <v>45.75</v>
      </c>
      <c r="P62" s="41">
        <v>35.130000000000003</v>
      </c>
      <c r="Q62" s="41">
        <v>173.38</v>
      </c>
      <c r="R62" s="41">
        <v>1.6</v>
      </c>
      <c r="S62" s="41">
        <v>0</v>
      </c>
      <c r="T62" s="41">
        <v>0</v>
      </c>
      <c r="U62" s="41">
        <v>0</v>
      </c>
    </row>
    <row r="63" spans="1:21" ht="21" customHeight="1">
      <c r="A63" s="41" t="s">
        <v>55</v>
      </c>
      <c r="B63" s="41" t="s">
        <v>64</v>
      </c>
      <c r="C63" s="41">
        <v>200</v>
      </c>
      <c r="D63" s="41">
        <v>3.9</v>
      </c>
      <c r="E63" s="41">
        <v>2.9</v>
      </c>
      <c r="F63" s="41">
        <v>11.2</v>
      </c>
      <c r="G63" s="41">
        <v>86</v>
      </c>
      <c r="H63" s="41">
        <v>0.03</v>
      </c>
      <c r="I63" s="41">
        <v>0.13</v>
      </c>
      <c r="J63" s="41">
        <v>13.29</v>
      </c>
      <c r="K63" s="41">
        <v>0</v>
      </c>
      <c r="L63" s="41">
        <v>0.52</v>
      </c>
      <c r="M63" s="41">
        <v>38.549999999999997</v>
      </c>
      <c r="N63" s="41">
        <v>183.98</v>
      </c>
      <c r="O63" s="41">
        <v>148.32</v>
      </c>
      <c r="P63" s="41">
        <v>30.67</v>
      </c>
      <c r="Q63" s="41">
        <v>106.79</v>
      </c>
      <c r="R63" s="41">
        <v>1.06</v>
      </c>
      <c r="S63" s="41">
        <v>9</v>
      </c>
      <c r="T63" s="41">
        <v>1.76</v>
      </c>
      <c r="U63" s="41">
        <v>20</v>
      </c>
    </row>
    <row r="64" spans="1:21" ht="21" customHeight="1">
      <c r="A64" s="41" t="s">
        <v>31</v>
      </c>
      <c r="B64" s="41" t="s">
        <v>33</v>
      </c>
      <c r="C64" s="41">
        <v>20</v>
      </c>
      <c r="D64" s="41">
        <v>1.3</v>
      </c>
      <c r="E64" s="41">
        <v>0.2</v>
      </c>
      <c r="F64" s="41">
        <v>6.7</v>
      </c>
      <c r="G64" s="41">
        <v>34.200000000000003</v>
      </c>
      <c r="H64" s="41">
        <v>0.04</v>
      </c>
      <c r="I64" s="41">
        <v>0.02</v>
      </c>
      <c r="J64" s="41">
        <v>0</v>
      </c>
      <c r="K64" s="41">
        <v>0</v>
      </c>
      <c r="L64" s="41">
        <v>0</v>
      </c>
      <c r="M64" s="41">
        <v>122</v>
      </c>
      <c r="N64" s="41">
        <v>49</v>
      </c>
      <c r="O64" s="41">
        <v>7</v>
      </c>
      <c r="P64" s="41">
        <v>9.4</v>
      </c>
      <c r="Q64" s="41">
        <v>31.6</v>
      </c>
      <c r="R64" s="41">
        <v>0.78</v>
      </c>
      <c r="S64" s="41">
        <v>0</v>
      </c>
      <c r="T64" s="41">
        <v>6.18</v>
      </c>
      <c r="U64" s="41">
        <v>0</v>
      </c>
    </row>
    <row r="65" spans="1:21" ht="21" customHeight="1">
      <c r="A65" s="41" t="s">
        <v>31</v>
      </c>
      <c r="B65" s="41" t="s">
        <v>32</v>
      </c>
      <c r="C65" s="41">
        <v>30</v>
      </c>
      <c r="D65" s="41">
        <v>2.2999999999999998</v>
      </c>
      <c r="E65" s="41">
        <v>0.2</v>
      </c>
      <c r="F65" s="41">
        <v>14.8</v>
      </c>
      <c r="G65" s="41">
        <v>70.3</v>
      </c>
      <c r="H65" s="41">
        <v>0.03</v>
      </c>
      <c r="I65" s="41">
        <v>0.01</v>
      </c>
      <c r="J65" s="41">
        <v>0</v>
      </c>
      <c r="K65" s="41">
        <v>0</v>
      </c>
      <c r="L65" s="41">
        <v>0</v>
      </c>
      <c r="M65" s="41">
        <v>149.69999999999999</v>
      </c>
      <c r="N65" s="41">
        <v>27.9</v>
      </c>
      <c r="O65" s="41">
        <v>6</v>
      </c>
      <c r="P65" s="41">
        <v>4.2</v>
      </c>
      <c r="Q65" s="41">
        <v>19.5</v>
      </c>
      <c r="R65" s="41">
        <v>0.33</v>
      </c>
      <c r="S65" s="41">
        <v>0.96</v>
      </c>
      <c r="T65" s="41">
        <v>1.8</v>
      </c>
      <c r="U65" s="41">
        <v>4.3499999999999996</v>
      </c>
    </row>
    <row r="66" spans="1:21" ht="21" customHeight="1">
      <c r="A66" s="41"/>
      <c r="B66" s="40" t="s">
        <v>34</v>
      </c>
      <c r="C66" s="40">
        <v>560</v>
      </c>
      <c r="D66" s="40">
        <f t="shared" ref="D66:U66" si="6">SUM(D60:D65)</f>
        <v>21.44</v>
      </c>
      <c r="E66" s="40">
        <f t="shared" si="6"/>
        <v>27.489999999999995</v>
      </c>
      <c r="F66" s="40">
        <f t="shared" si="6"/>
        <v>64.22</v>
      </c>
      <c r="G66" s="40">
        <f t="shared" si="6"/>
        <v>590.29999999999995</v>
      </c>
      <c r="H66" s="40">
        <f t="shared" si="6"/>
        <v>0.24</v>
      </c>
      <c r="I66" s="40">
        <f t="shared" si="6"/>
        <v>0.29000000000000004</v>
      </c>
      <c r="J66" s="40">
        <f t="shared" si="6"/>
        <v>317.17</v>
      </c>
      <c r="K66" s="40">
        <f t="shared" si="6"/>
        <v>9.9999999999999992E-2</v>
      </c>
      <c r="L66" s="40">
        <f t="shared" si="6"/>
        <v>29.189999999999998</v>
      </c>
      <c r="M66" s="40">
        <f t="shared" si="6"/>
        <v>562.54</v>
      </c>
      <c r="N66" s="40">
        <f t="shared" si="6"/>
        <v>1088.8500000000001</v>
      </c>
      <c r="O66" s="40">
        <f t="shared" si="6"/>
        <v>270.06</v>
      </c>
      <c r="P66" s="40">
        <f t="shared" si="6"/>
        <v>118.80000000000001</v>
      </c>
      <c r="Q66" s="40">
        <f t="shared" si="6"/>
        <v>434.54</v>
      </c>
      <c r="R66" s="40">
        <f t="shared" si="6"/>
        <v>5.36</v>
      </c>
      <c r="S66" s="40">
        <f t="shared" si="6"/>
        <v>48.29</v>
      </c>
      <c r="T66" s="40">
        <f t="shared" si="6"/>
        <v>10.67</v>
      </c>
      <c r="U66" s="40">
        <f t="shared" si="6"/>
        <v>78.11999999999999</v>
      </c>
    </row>
    <row r="67" spans="1:21" ht="21" customHeight="1">
      <c r="A67" s="41"/>
      <c r="B67" s="50" t="s">
        <v>35</v>
      </c>
      <c r="C67" s="50">
        <v>560</v>
      </c>
      <c r="D67" s="50">
        <f t="shared" ref="D67:U67" si="7">D66</f>
        <v>21.44</v>
      </c>
      <c r="E67" s="50">
        <f t="shared" si="7"/>
        <v>27.489999999999995</v>
      </c>
      <c r="F67" s="50">
        <f t="shared" si="7"/>
        <v>64.22</v>
      </c>
      <c r="G67" s="50">
        <f t="shared" si="7"/>
        <v>590.29999999999995</v>
      </c>
      <c r="H67" s="50">
        <f t="shared" si="7"/>
        <v>0.24</v>
      </c>
      <c r="I67" s="50">
        <f t="shared" si="7"/>
        <v>0.29000000000000004</v>
      </c>
      <c r="J67" s="50">
        <f t="shared" si="7"/>
        <v>317.17</v>
      </c>
      <c r="K67" s="50">
        <f t="shared" si="7"/>
        <v>9.9999999999999992E-2</v>
      </c>
      <c r="L67" s="50">
        <f t="shared" si="7"/>
        <v>29.189999999999998</v>
      </c>
      <c r="M67" s="50">
        <f t="shared" si="7"/>
        <v>562.54</v>
      </c>
      <c r="N67" s="50">
        <f t="shared" si="7"/>
        <v>1088.8500000000001</v>
      </c>
      <c r="O67" s="50">
        <f t="shared" si="7"/>
        <v>270.06</v>
      </c>
      <c r="P67" s="50">
        <f t="shared" si="7"/>
        <v>118.80000000000001</v>
      </c>
      <c r="Q67" s="50">
        <f t="shared" si="7"/>
        <v>434.54</v>
      </c>
      <c r="R67" s="50">
        <f t="shared" si="7"/>
        <v>5.36</v>
      </c>
      <c r="S67" s="50">
        <f t="shared" si="7"/>
        <v>48.29</v>
      </c>
      <c r="T67" s="50">
        <f t="shared" si="7"/>
        <v>10.67</v>
      </c>
      <c r="U67" s="50">
        <f t="shared" si="7"/>
        <v>78.11999999999999</v>
      </c>
    </row>
    <row r="68" spans="1:21" ht="21" customHeight="1">
      <c r="A68" s="37"/>
      <c r="B68" s="37"/>
      <c r="C68" s="37"/>
      <c r="D68" s="37"/>
      <c r="E68" s="37"/>
      <c r="F68" s="37"/>
      <c r="G68" s="37"/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51"/>
      <c r="U68" s="51"/>
    </row>
    <row r="69" spans="1:21" ht="28.5" customHeight="1">
      <c r="A69" s="56" t="s">
        <v>102</v>
      </c>
      <c r="B69" s="56"/>
      <c r="C69" s="56"/>
      <c r="D69" s="56"/>
      <c r="E69" s="56"/>
      <c r="F69" s="56"/>
      <c r="G69" s="56"/>
      <c r="H69" s="56"/>
      <c r="I69" s="56"/>
      <c r="J69" s="56"/>
      <c r="K69" s="56"/>
      <c r="L69" s="56"/>
      <c r="M69" s="56"/>
      <c r="N69" s="56"/>
      <c r="O69" s="56"/>
      <c r="P69" s="56"/>
      <c r="Q69" s="56"/>
      <c r="R69" s="56"/>
      <c r="S69" s="56"/>
      <c r="T69" s="56"/>
      <c r="U69" s="56"/>
    </row>
    <row r="70" spans="1:21" ht="28.5" customHeight="1">
      <c r="A70" s="36"/>
      <c r="B70" s="36"/>
      <c r="C70" s="37"/>
      <c r="D70" s="36"/>
      <c r="E70" s="36"/>
      <c r="F70" s="36"/>
      <c r="G70" s="37"/>
      <c r="H70" s="36"/>
      <c r="I70" s="36"/>
      <c r="J70" s="36"/>
      <c r="K70" s="36"/>
      <c r="L70" s="36"/>
      <c r="M70" s="36"/>
      <c r="N70" s="36"/>
      <c r="O70" s="36"/>
      <c r="P70" s="36"/>
      <c r="Q70" s="36"/>
      <c r="R70" s="36"/>
      <c r="S70" s="36"/>
      <c r="T70" s="36"/>
      <c r="U70" s="36"/>
    </row>
    <row r="71" spans="1:21" ht="27.75" customHeight="1">
      <c r="A71" s="57" t="s">
        <v>0</v>
      </c>
      <c r="B71" s="57" t="s">
        <v>112</v>
      </c>
      <c r="C71" s="58" t="s">
        <v>1</v>
      </c>
      <c r="D71" s="60" t="s">
        <v>113</v>
      </c>
      <c r="E71" s="61"/>
      <c r="F71" s="62"/>
      <c r="G71" s="63" t="s">
        <v>5</v>
      </c>
      <c r="H71" s="57" t="s">
        <v>110</v>
      </c>
      <c r="I71" s="57"/>
      <c r="J71" s="57"/>
      <c r="K71" s="57"/>
      <c r="L71" s="57"/>
      <c r="M71" s="57" t="s">
        <v>111</v>
      </c>
      <c r="N71" s="57"/>
      <c r="O71" s="57"/>
      <c r="P71" s="57"/>
      <c r="Q71" s="57"/>
      <c r="R71" s="57"/>
      <c r="S71" s="57"/>
      <c r="T71" s="57"/>
      <c r="U71" s="57"/>
    </row>
    <row r="72" spans="1:21" ht="31.5">
      <c r="A72" s="57"/>
      <c r="B72" s="57"/>
      <c r="C72" s="59"/>
      <c r="D72" s="38" t="s">
        <v>2</v>
      </c>
      <c r="E72" s="39" t="s">
        <v>3</v>
      </c>
      <c r="F72" s="39" t="s">
        <v>4</v>
      </c>
      <c r="G72" s="64"/>
      <c r="H72" s="32" t="s">
        <v>6</v>
      </c>
      <c r="I72" s="32" t="s">
        <v>7</v>
      </c>
      <c r="J72" s="32" t="s">
        <v>8</v>
      </c>
      <c r="K72" s="32" t="s">
        <v>9</v>
      </c>
      <c r="L72" s="32" t="s">
        <v>10</v>
      </c>
      <c r="M72" s="32" t="s">
        <v>11</v>
      </c>
      <c r="N72" s="32" t="s">
        <v>12</v>
      </c>
      <c r="O72" s="32" t="s">
        <v>13</v>
      </c>
      <c r="P72" s="32" t="s">
        <v>14</v>
      </c>
      <c r="Q72" s="32" t="s">
        <v>15</v>
      </c>
      <c r="R72" s="32" t="s">
        <v>16</v>
      </c>
      <c r="S72" s="32" t="s">
        <v>17</v>
      </c>
      <c r="T72" s="32" t="s">
        <v>18</v>
      </c>
      <c r="U72" s="32" t="s">
        <v>19</v>
      </c>
    </row>
    <row r="73" spans="1:21">
      <c r="A73" s="40"/>
      <c r="B73" s="40"/>
      <c r="C73" s="32" t="s">
        <v>20</v>
      </c>
      <c r="D73" s="32" t="s">
        <v>20</v>
      </c>
      <c r="E73" s="32" t="s">
        <v>20</v>
      </c>
      <c r="F73" s="32" t="s">
        <v>20</v>
      </c>
      <c r="G73" s="32" t="s">
        <v>21</v>
      </c>
      <c r="H73" s="32" t="s">
        <v>22</v>
      </c>
      <c r="I73" s="32" t="s">
        <v>22</v>
      </c>
      <c r="J73" s="32" t="s">
        <v>23</v>
      </c>
      <c r="K73" s="32" t="s">
        <v>24</v>
      </c>
      <c r="L73" s="32" t="s">
        <v>22</v>
      </c>
      <c r="M73" s="32" t="s">
        <v>22</v>
      </c>
      <c r="N73" s="32" t="s">
        <v>22</v>
      </c>
      <c r="O73" s="32" t="s">
        <v>22</v>
      </c>
      <c r="P73" s="32" t="s">
        <v>22</v>
      </c>
      <c r="Q73" s="32" t="s">
        <v>22</v>
      </c>
      <c r="R73" s="32" t="s">
        <v>22</v>
      </c>
      <c r="S73" s="32" t="s">
        <v>24</v>
      </c>
      <c r="T73" s="32" t="s">
        <v>24</v>
      </c>
      <c r="U73" s="32" t="s">
        <v>24</v>
      </c>
    </row>
    <row r="74" spans="1:21">
      <c r="A74" s="41"/>
      <c r="B74" s="42" t="s">
        <v>57</v>
      </c>
      <c r="C74" s="40"/>
      <c r="D74" s="40"/>
      <c r="E74" s="40"/>
      <c r="F74" s="40"/>
      <c r="G74" s="40"/>
      <c r="H74" s="40"/>
      <c r="I74" s="40"/>
      <c r="J74" s="40"/>
      <c r="K74" s="40"/>
      <c r="L74" s="40"/>
      <c r="M74" s="40"/>
      <c r="N74" s="40"/>
      <c r="O74" s="40"/>
      <c r="P74" s="40"/>
      <c r="Q74" s="40"/>
      <c r="R74" s="40"/>
      <c r="S74" s="40"/>
      <c r="T74" s="40"/>
      <c r="U74" s="40"/>
    </row>
    <row r="75" spans="1:21">
      <c r="A75" s="41"/>
      <c r="B75" s="40" t="s">
        <v>114</v>
      </c>
      <c r="C75" s="43" t="s">
        <v>73</v>
      </c>
      <c r="D75" s="40"/>
      <c r="E75" s="40"/>
      <c r="F75" s="40"/>
      <c r="G75" s="40"/>
      <c r="H75" s="40"/>
      <c r="I75" s="40"/>
      <c r="J75" s="40"/>
      <c r="K75" s="40"/>
      <c r="L75" s="40"/>
      <c r="M75" s="40"/>
      <c r="N75" s="40"/>
      <c r="O75" s="40"/>
      <c r="P75" s="40"/>
      <c r="Q75" s="40"/>
      <c r="R75" s="40"/>
      <c r="S75" s="40"/>
      <c r="T75" s="40"/>
      <c r="U75" s="40"/>
    </row>
    <row r="76" spans="1:21" ht="31.5">
      <c r="A76" s="41" t="s">
        <v>26</v>
      </c>
      <c r="B76" s="44" t="s">
        <v>82</v>
      </c>
      <c r="C76" s="41">
        <v>60</v>
      </c>
      <c r="D76" s="41">
        <v>0.5</v>
      </c>
      <c r="E76" s="41">
        <v>6.1</v>
      </c>
      <c r="F76" s="41">
        <v>4.3</v>
      </c>
      <c r="G76" s="41">
        <v>74.3</v>
      </c>
      <c r="H76" s="41">
        <v>0.03</v>
      </c>
      <c r="I76" s="41">
        <v>0.03</v>
      </c>
      <c r="J76" s="41">
        <v>732.9</v>
      </c>
      <c r="K76" s="41">
        <v>0</v>
      </c>
      <c r="L76" s="41">
        <v>3.63</v>
      </c>
      <c r="M76" s="41">
        <v>89.79</v>
      </c>
      <c r="N76" s="41">
        <v>123.26</v>
      </c>
      <c r="O76" s="41">
        <v>13.5</v>
      </c>
      <c r="P76" s="41">
        <v>15.57</v>
      </c>
      <c r="Q76" s="41">
        <v>22.38</v>
      </c>
      <c r="R76" s="41">
        <v>0.66</v>
      </c>
      <c r="S76" s="41">
        <v>10.19</v>
      </c>
      <c r="T76" s="41">
        <v>0.09</v>
      </c>
      <c r="U76" s="41">
        <v>21.57</v>
      </c>
    </row>
    <row r="77" spans="1:21" ht="23.25" customHeight="1">
      <c r="A77" s="41" t="s">
        <v>58</v>
      </c>
      <c r="B77" s="41" t="s">
        <v>76</v>
      </c>
      <c r="C77" s="45" t="s">
        <v>87</v>
      </c>
      <c r="D77" s="41">
        <v>15.32</v>
      </c>
      <c r="E77" s="41">
        <v>14.73</v>
      </c>
      <c r="F77" s="41">
        <v>38.58</v>
      </c>
      <c r="G77" s="41">
        <v>348.3</v>
      </c>
      <c r="H77" s="41">
        <v>7.0000000000000007E-2</v>
      </c>
      <c r="I77" s="41">
        <v>0.12</v>
      </c>
      <c r="J77" s="41">
        <v>261.60000000000002</v>
      </c>
      <c r="K77" s="41">
        <v>0.1</v>
      </c>
      <c r="L77" s="41">
        <v>0.08</v>
      </c>
      <c r="M77" s="41">
        <v>276</v>
      </c>
      <c r="N77" s="41">
        <v>267</v>
      </c>
      <c r="O77" s="41">
        <v>117</v>
      </c>
      <c r="P77" s="41">
        <v>44</v>
      </c>
      <c r="Q77" s="41">
        <v>194</v>
      </c>
      <c r="R77" s="41">
        <v>2.2000000000000002</v>
      </c>
      <c r="S77" s="41">
        <v>38.67</v>
      </c>
      <c r="T77" s="41">
        <v>7.3</v>
      </c>
      <c r="U77" s="41">
        <v>81.72</v>
      </c>
    </row>
    <row r="78" spans="1:21" ht="21" customHeight="1">
      <c r="A78" s="41" t="s">
        <v>29</v>
      </c>
      <c r="B78" s="41" t="s">
        <v>77</v>
      </c>
      <c r="C78" s="41">
        <v>200</v>
      </c>
      <c r="D78" s="41">
        <v>0.98</v>
      </c>
      <c r="E78" s="41">
        <v>0.05</v>
      </c>
      <c r="F78" s="41">
        <v>15.64</v>
      </c>
      <c r="G78" s="41">
        <v>66.900000000000006</v>
      </c>
      <c r="H78" s="41">
        <v>0.01</v>
      </c>
      <c r="I78" s="41">
        <v>0.03</v>
      </c>
      <c r="J78" s="41">
        <v>69.959999999999994</v>
      </c>
      <c r="K78" s="41">
        <v>0</v>
      </c>
      <c r="L78" s="41">
        <v>0</v>
      </c>
      <c r="M78" s="41">
        <v>3</v>
      </c>
      <c r="N78" s="41">
        <v>285</v>
      </c>
      <c r="O78" s="41">
        <v>90</v>
      </c>
      <c r="P78" s="41">
        <v>18</v>
      </c>
      <c r="Q78" s="41">
        <v>25</v>
      </c>
      <c r="R78" s="41">
        <v>0.6</v>
      </c>
      <c r="S78" s="41">
        <v>0</v>
      </c>
      <c r="T78" s="41">
        <v>0</v>
      </c>
      <c r="U78" s="41">
        <v>0</v>
      </c>
    </row>
    <row r="79" spans="1:21" ht="21" customHeight="1">
      <c r="A79" s="41" t="s">
        <v>74</v>
      </c>
      <c r="B79" s="41" t="s">
        <v>136</v>
      </c>
      <c r="C79" s="41">
        <v>50</v>
      </c>
      <c r="D79" s="41">
        <v>3.9</v>
      </c>
      <c r="E79" s="41">
        <v>3.37</v>
      </c>
      <c r="F79" s="41">
        <v>25.39</v>
      </c>
      <c r="G79" s="41">
        <v>147.4</v>
      </c>
      <c r="H79" s="41">
        <v>0.04</v>
      </c>
      <c r="I79" s="41">
        <v>0.02</v>
      </c>
      <c r="J79" s="41">
        <v>15.93</v>
      </c>
      <c r="K79" s="41">
        <v>0.12</v>
      </c>
      <c r="L79" s="41">
        <v>0</v>
      </c>
      <c r="M79" s="41">
        <v>200</v>
      </c>
      <c r="N79" s="41">
        <v>41</v>
      </c>
      <c r="O79" s="41">
        <v>14</v>
      </c>
      <c r="P79" s="41">
        <v>5</v>
      </c>
      <c r="Q79" s="41">
        <v>33</v>
      </c>
      <c r="R79" s="41">
        <v>0.5</v>
      </c>
      <c r="S79" s="41">
        <v>27.81</v>
      </c>
      <c r="T79" s="41">
        <v>2.6</v>
      </c>
      <c r="U79" s="41">
        <v>9.19</v>
      </c>
    </row>
    <row r="80" spans="1:21" ht="21" customHeight="1">
      <c r="A80" s="41" t="s">
        <v>31</v>
      </c>
      <c r="B80" s="41" t="s">
        <v>33</v>
      </c>
      <c r="C80" s="41">
        <v>20</v>
      </c>
      <c r="D80" s="41">
        <v>1.3</v>
      </c>
      <c r="E80" s="41">
        <v>0.2</v>
      </c>
      <c r="F80" s="41">
        <v>6.7</v>
      </c>
      <c r="G80" s="41">
        <v>34.200000000000003</v>
      </c>
      <c r="H80" s="41">
        <v>0.04</v>
      </c>
      <c r="I80" s="41">
        <v>0.02</v>
      </c>
      <c r="J80" s="41">
        <v>0</v>
      </c>
      <c r="K80" s="41">
        <v>0</v>
      </c>
      <c r="L80" s="41">
        <v>0</v>
      </c>
      <c r="M80" s="41">
        <v>122</v>
      </c>
      <c r="N80" s="41">
        <v>49</v>
      </c>
      <c r="O80" s="41">
        <v>7</v>
      </c>
      <c r="P80" s="41">
        <v>9.4</v>
      </c>
      <c r="Q80" s="41">
        <v>31.6</v>
      </c>
      <c r="R80" s="41">
        <v>0.78</v>
      </c>
      <c r="S80" s="41">
        <v>0</v>
      </c>
      <c r="T80" s="41">
        <v>6.18</v>
      </c>
      <c r="U80" s="41">
        <v>0</v>
      </c>
    </row>
    <row r="81" spans="1:21" ht="21" customHeight="1">
      <c r="A81" s="41" t="s">
        <v>31</v>
      </c>
      <c r="B81" s="41" t="s">
        <v>32</v>
      </c>
      <c r="C81" s="41">
        <v>30</v>
      </c>
      <c r="D81" s="41">
        <v>2.2999999999999998</v>
      </c>
      <c r="E81" s="41">
        <v>0.2</v>
      </c>
      <c r="F81" s="41">
        <v>14.8</v>
      </c>
      <c r="G81" s="41">
        <v>70.3</v>
      </c>
      <c r="H81" s="41">
        <v>0.03</v>
      </c>
      <c r="I81" s="41">
        <v>0.01</v>
      </c>
      <c r="J81" s="41">
        <v>0</v>
      </c>
      <c r="K81" s="41">
        <v>0</v>
      </c>
      <c r="L81" s="41">
        <v>0</v>
      </c>
      <c r="M81" s="41">
        <v>149.69999999999999</v>
      </c>
      <c r="N81" s="41">
        <v>27.9</v>
      </c>
      <c r="O81" s="41">
        <v>6</v>
      </c>
      <c r="P81" s="41">
        <v>4.2</v>
      </c>
      <c r="Q81" s="41">
        <v>19.5</v>
      </c>
      <c r="R81" s="41">
        <v>0.33</v>
      </c>
      <c r="S81" s="41">
        <v>0.96</v>
      </c>
      <c r="T81" s="41">
        <v>1.8</v>
      </c>
      <c r="U81" s="41">
        <v>4.3499999999999996</v>
      </c>
    </row>
    <row r="82" spans="1:21" ht="21" customHeight="1">
      <c r="A82" s="41"/>
      <c r="B82" s="40" t="s">
        <v>34</v>
      </c>
      <c r="C82" s="40">
        <v>575</v>
      </c>
      <c r="D82" s="40">
        <f>SUM(D76:D81)</f>
        <v>24.3</v>
      </c>
      <c r="E82" s="40">
        <f t="shared" ref="E82:U82" si="8">SUM(E76:E81)</f>
        <v>24.65</v>
      </c>
      <c r="F82" s="40">
        <f t="shared" si="8"/>
        <v>105.41</v>
      </c>
      <c r="G82" s="40">
        <f t="shared" si="8"/>
        <v>741.4</v>
      </c>
      <c r="H82" s="40">
        <f t="shared" si="8"/>
        <v>0.22</v>
      </c>
      <c r="I82" s="40">
        <f t="shared" si="8"/>
        <v>0.22999999999999998</v>
      </c>
      <c r="J82" s="40">
        <f t="shared" si="8"/>
        <v>1080.3900000000001</v>
      </c>
      <c r="K82" s="40">
        <f t="shared" si="8"/>
        <v>0.22</v>
      </c>
      <c r="L82" s="40">
        <f t="shared" si="8"/>
        <v>3.71</v>
      </c>
      <c r="M82" s="40">
        <f t="shared" si="8"/>
        <v>840.49</v>
      </c>
      <c r="N82" s="40">
        <f t="shared" si="8"/>
        <v>793.16</v>
      </c>
      <c r="O82" s="40">
        <f t="shared" si="8"/>
        <v>247.5</v>
      </c>
      <c r="P82" s="40">
        <f t="shared" si="8"/>
        <v>96.17</v>
      </c>
      <c r="Q82" s="40">
        <f t="shared" si="8"/>
        <v>325.48</v>
      </c>
      <c r="R82" s="40">
        <f t="shared" si="8"/>
        <v>5.07</v>
      </c>
      <c r="S82" s="40">
        <f t="shared" si="8"/>
        <v>77.63</v>
      </c>
      <c r="T82" s="40">
        <f t="shared" si="8"/>
        <v>17.970000000000002</v>
      </c>
      <c r="U82" s="40">
        <f t="shared" si="8"/>
        <v>116.82999999999998</v>
      </c>
    </row>
    <row r="83" spans="1:21" ht="21" customHeight="1">
      <c r="A83" s="41"/>
      <c r="B83" s="50" t="s">
        <v>35</v>
      </c>
      <c r="C83" s="50">
        <f>C82</f>
        <v>575</v>
      </c>
      <c r="D83" s="50">
        <f>D82</f>
        <v>24.3</v>
      </c>
      <c r="E83" s="50">
        <f t="shared" ref="E83:U83" si="9">E82</f>
        <v>24.65</v>
      </c>
      <c r="F83" s="50">
        <f t="shared" si="9"/>
        <v>105.41</v>
      </c>
      <c r="G83" s="50">
        <f t="shared" si="9"/>
        <v>741.4</v>
      </c>
      <c r="H83" s="50">
        <f t="shared" si="9"/>
        <v>0.22</v>
      </c>
      <c r="I83" s="50">
        <f t="shared" si="9"/>
        <v>0.22999999999999998</v>
      </c>
      <c r="J83" s="50">
        <f t="shared" si="9"/>
        <v>1080.3900000000001</v>
      </c>
      <c r="K83" s="50">
        <f t="shared" si="9"/>
        <v>0.22</v>
      </c>
      <c r="L83" s="50">
        <f t="shared" si="9"/>
        <v>3.71</v>
      </c>
      <c r="M83" s="50">
        <f t="shared" si="9"/>
        <v>840.49</v>
      </c>
      <c r="N83" s="50">
        <f t="shared" si="9"/>
        <v>793.16</v>
      </c>
      <c r="O83" s="50">
        <f t="shared" si="9"/>
        <v>247.5</v>
      </c>
      <c r="P83" s="50">
        <f t="shared" si="9"/>
        <v>96.17</v>
      </c>
      <c r="Q83" s="50">
        <f t="shared" si="9"/>
        <v>325.48</v>
      </c>
      <c r="R83" s="50">
        <f t="shared" si="9"/>
        <v>5.07</v>
      </c>
      <c r="S83" s="50">
        <f t="shared" si="9"/>
        <v>77.63</v>
      </c>
      <c r="T83" s="50">
        <f t="shared" si="9"/>
        <v>17.970000000000002</v>
      </c>
      <c r="U83" s="50">
        <f t="shared" si="9"/>
        <v>116.82999999999998</v>
      </c>
    </row>
    <row r="84" spans="1:21" ht="21" customHeight="1">
      <c r="A84" s="37"/>
      <c r="B84" s="37"/>
      <c r="C84" s="37"/>
      <c r="D84" s="37"/>
      <c r="E84" s="37"/>
      <c r="F84" s="37"/>
      <c r="G84" s="37"/>
      <c r="H84" s="37"/>
      <c r="I84" s="37"/>
      <c r="J84" s="37"/>
      <c r="K84" s="37"/>
      <c r="L84" s="37"/>
      <c r="M84" s="37"/>
      <c r="N84" s="37"/>
      <c r="O84" s="37"/>
      <c r="P84" s="37"/>
      <c r="Q84" s="37"/>
      <c r="R84" s="37"/>
      <c r="S84" s="37"/>
      <c r="T84" s="51"/>
      <c r="U84" s="51"/>
    </row>
    <row r="85" spans="1:21" ht="32.25" customHeight="1">
      <c r="A85" s="56" t="s">
        <v>103</v>
      </c>
      <c r="B85" s="56"/>
      <c r="C85" s="56"/>
      <c r="D85" s="56"/>
      <c r="E85" s="56"/>
      <c r="F85" s="56"/>
      <c r="G85" s="56"/>
      <c r="H85" s="56"/>
      <c r="I85" s="56"/>
      <c r="J85" s="56"/>
      <c r="K85" s="56"/>
      <c r="L85" s="56"/>
      <c r="M85" s="56"/>
      <c r="N85" s="56"/>
      <c r="O85" s="56"/>
      <c r="P85" s="56"/>
      <c r="Q85" s="56"/>
      <c r="R85" s="56"/>
      <c r="S85" s="56"/>
      <c r="T85" s="56"/>
      <c r="U85" s="56"/>
    </row>
    <row r="86" spans="1:21" ht="32.25" customHeight="1">
      <c r="A86" s="36"/>
      <c r="B86" s="36"/>
      <c r="C86" s="37"/>
      <c r="D86" s="36"/>
      <c r="E86" s="36"/>
      <c r="F86" s="36"/>
      <c r="G86" s="37"/>
      <c r="H86" s="36"/>
      <c r="I86" s="36"/>
      <c r="J86" s="36"/>
      <c r="K86" s="36"/>
      <c r="L86" s="36"/>
      <c r="M86" s="36"/>
      <c r="N86" s="36"/>
      <c r="O86" s="36"/>
      <c r="P86" s="36"/>
      <c r="Q86" s="36"/>
      <c r="R86" s="36"/>
      <c r="S86" s="36"/>
      <c r="T86" s="36"/>
      <c r="U86" s="36"/>
    </row>
    <row r="87" spans="1:21" ht="24" customHeight="1">
      <c r="A87" s="57" t="s">
        <v>0</v>
      </c>
      <c r="B87" s="57" t="s">
        <v>112</v>
      </c>
      <c r="C87" s="58" t="s">
        <v>1</v>
      </c>
      <c r="D87" s="60" t="s">
        <v>113</v>
      </c>
      <c r="E87" s="61"/>
      <c r="F87" s="62"/>
      <c r="G87" s="63" t="s">
        <v>5</v>
      </c>
      <c r="H87" s="57" t="s">
        <v>110</v>
      </c>
      <c r="I87" s="57"/>
      <c r="J87" s="57"/>
      <c r="K87" s="57"/>
      <c r="L87" s="57"/>
      <c r="M87" s="57" t="s">
        <v>111</v>
      </c>
      <c r="N87" s="57"/>
      <c r="O87" s="57"/>
      <c r="P87" s="57"/>
      <c r="Q87" s="57"/>
      <c r="R87" s="57"/>
      <c r="S87" s="57"/>
      <c r="T87" s="57"/>
      <c r="U87" s="57"/>
    </row>
    <row r="88" spans="1:21" ht="31.5">
      <c r="A88" s="57"/>
      <c r="B88" s="57"/>
      <c r="C88" s="59"/>
      <c r="D88" s="38" t="s">
        <v>2</v>
      </c>
      <c r="E88" s="39" t="s">
        <v>3</v>
      </c>
      <c r="F88" s="39" t="s">
        <v>4</v>
      </c>
      <c r="G88" s="64"/>
      <c r="H88" s="32" t="s">
        <v>6</v>
      </c>
      <c r="I88" s="32" t="s">
        <v>7</v>
      </c>
      <c r="J88" s="32" t="s">
        <v>8</v>
      </c>
      <c r="K88" s="32" t="s">
        <v>9</v>
      </c>
      <c r="L88" s="32" t="s">
        <v>10</v>
      </c>
      <c r="M88" s="32" t="s">
        <v>11</v>
      </c>
      <c r="N88" s="32" t="s">
        <v>12</v>
      </c>
      <c r="O88" s="32" t="s">
        <v>13</v>
      </c>
      <c r="P88" s="32" t="s">
        <v>14</v>
      </c>
      <c r="Q88" s="32" t="s">
        <v>15</v>
      </c>
      <c r="R88" s="32" t="s">
        <v>16</v>
      </c>
      <c r="S88" s="32" t="s">
        <v>17</v>
      </c>
      <c r="T88" s="32" t="s">
        <v>18</v>
      </c>
      <c r="U88" s="32" t="s">
        <v>19</v>
      </c>
    </row>
    <row r="89" spans="1:21">
      <c r="A89" s="40"/>
      <c r="B89" s="40"/>
      <c r="C89" s="32" t="s">
        <v>20</v>
      </c>
      <c r="D89" s="32" t="s">
        <v>20</v>
      </c>
      <c r="E89" s="32" t="s">
        <v>20</v>
      </c>
      <c r="F89" s="32" t="s">
        <v>20</v>
      </c>
      <c r="G89" s="32" t="s">
        <v>21</v>
      </c>
      <c r="H89" s="32" t="s">
        <v>22</v>
      </c>
      <c r="I89" s="32" t="s">
        <v>22</v>
      </c>
      <c r="J89" s="32" t="s">
        <v>23</v>
      </c>
      <c r="K89" s="32" t="s">
        <v>24</v>
      </c>
      <c r="L89" s="32" t="s">
        <v>22</v>
      </c>
      <c r="M89" s="32" t="s">
        <v>22</v>
      </c>
      <c r="N89" s="32" t="s">
        <v>22</v>
      </c>
      <c r="O89" s="32" t="s">
        <v>22</v>
      </c>
      <c r="P89" s="32" t="s">
        <v>22</v>
      </c>
      <c r="Q89" s="32" t="s">
        <v>22</v>
      </c>
      <c r="R89" s="32" t="s">
        <v>22</v>
      </c>
      <c r="S89" s="32" t="s">
        <v>24</v>
      </c>
      <c r="T89" s="32" t="s">
        <v>24</v>
      </c>
      <c r="U89" s="32" t="s">
        <v>24</v>
      </c>
    </row>
    <row r="90" spans="1:21">
      <c r="A90" s="41"/>
      <c r="B90" s="42" t="s">
        <v>60</v>
      </c>
      <c r="C90" s="40"/>
      <c r="D90" s="40"/>
      <c r="E90" s="40"/>
      <c r="F90" s="40"/>
      <c r="G90" s="40"/>
      <c r="H90" s="40"/>
      <c r="I90" s="40"/>
      <c r="J90" s="40"/>
      <c r="K90" s="40"/>
      <c r="L90" s="40"/>
      <c r="M90" s="40"/>
      <c r="N90" s="40"/>
      <c r="O90" s="40"/>
      <c r="P90" s="40"/>
      <c r="Q90" s="40"/>
      <c r="R90" s="40"/>
      <c r="S90" s="40"/>
      <c r="T90" s="40"/>
      <c r="U90" s="40"/>
    </row>
    <row r="91" spans="1:21">
      <c r="A91" s="41"/>
      <c r="B91" s="40" t="s">
        <v>114</v>
      </c>
      <c r="C91" s="43" t="s">
        <v>73</v>
      </c>
      <c r="D91" s="40"/>
      <c r="E91" s="40"/>
      <c r="F91" s="40"/>
      <c r="G91" s="40"/>
      <c r="H91" s="40"/>
      <c r="I91" s="40"/>
      <c r="J91" s="40"/>
      <c r="K91" s="40"/>
      <c r="L91" s="40"/>
      <c r="M91" s="40"/>
      <c r="N91" s="40"/>
      <c r="O91" s="40"/>
      <c r="P91" s="40"/>
      <c r="Q91" s="40"/>
      <c r="R91" s="40"/>
      <c r="S91" s="40"/>
      <c r="T91" s="40"/>
      <c r="U91" s="40"/>
    </row>
    <row r="92" spans="1:21" ht="24" customHeight="1">
      <c r="A92" s="41" t="s">
        <v>61</v>
      </c>
      <c r="B92" s="41" t="s">
        <v>62</v>
      </c>
      <c r="C92" s="41">
        <v>60</v>
      </c>
      <c r="D92" s="41">
        <v>0.7</v>
      </c>
      <c r="E92" s="41">
        <v>5.4</v>
      </c>
      <c r="F92" s="41">
        <v>4</v>
      </c>
      <c r="G92" s="41">
        <v>67.099999999999994</v>
      </c>
      <c r="H92" s="41">
        <v>0.02</v>
      </c>
      <c r="I92" s="41">
        <v>0.02</v>
      </c>
      <c r="J92" s="41">
        <v>72.89</v>
      </c>
      <c r="K92" s="41">
        <v>0</v>
      </c>
      <c r="L92" s="41">
        <v>2.2599999999999998</v>
      </c>
      <c r="M92" s="41">
        <v>200.99</v>
      </c>
      <c r="N92" s="41">
        <v>127.85</v>
      </c>
      <c r="O92" s="41">
        <v>12.1</v>
      </c>
      <c r="P92" s="41">
        <v>9.66</v>
      </c>
      <c r="Q92" s="41">
        <v>21.4</v>
      </c>
      <c r="R92" s="41">
        <v>0.41</v>
      </c>
      <c r="S92" s="41">
        <v>7.86</v>
      </c>
      <c r="T92" s="41">
        <v>0.13</v>
      </c>
      <c r="U92" s="41">
        <v>11.85</v>
      </c>
    </row>
    <row r="93" spans="1:21" ht="21" customHeight="1">
      <c r="A93" s="41" t="s">
        <v>78</v>
      </c>
      <c r="B93" s="41" t="s">
        <v>79</v>
      </c>
      <c r="C93" s="41">
        <v>150</v>
      </c>
      <c r="D93" s="41">
        <v>14.45</v>
      </c>
      <c r="E93" s="41">
        <v>1.32</v>
      </c>
      <c r="F93" s="41">
        <v>33.78</v>
      </c>
      <c r="G93" s="41">
        <v>204.8</v>
      </c>
      <c r="H93" s="41">
        <v>0.44</v>
      </c>
      <c r="I93" s="41">
        <v>0.09</v>
      </c>
      <c r="J93" s="41">
        <v>0.9</v>
      </c>
      <c r="K93" s="41">
        <v>0</v>
      </c>
      <c r="L93" s="41">
        <v>0</v>
      </c>
      <c r="M93" s="41">
        <v>166</v>
      </c>
      <c r="N93" s="41">
        <v>543</v>
      </c>
      <c r="O93" s="41">
        <v>125</v>
      </c>
      <c r="P93" s="41">
        <v>70</v>
      </c>
      <c r="Q93" s="41">
        <v>215</v>
      </c>
      <c r="R93" s="41">
        <v>4.4000000000000004</v>
      </c>
      <c r="S93" s="41">
        <v>23.82</v>
      </c>
      <c r="T93" s="41">
        <v>8.6</v>
      </c>
      <c r="U93" s="41">
        <v>22.5</v>
      </c>
    </row>
    <row r="94" spans="1:21" ht="21" customHeight="1">
      <c r="A94" s="41" t="s">
        <v>130</v>
      </c>
      <c r="B94" s="41" t="s">
        <v>128</v>
      </c>
      <c r="C94" s="45" t="s">
        <v>129</v>
      </c>
      <c r="D94" s="41">
        <v>13.8</v>
      </c>
      <c r="E94" s="41">
        <v>14.8</v>
      </c>
      <c r="F94" s="41">
        <v>3.9</v>
      </c>
      <c r="G94" s="41">
        <v>211</v>
      </c>
      <c r="H94" s="41">
        <v>0.1</v>
      </c>
      <c r="I94" s="41">
        <v>0</v>
      </c>
      <c r="J94" s="41">
        <v>0</v>
      </c>
      <c r="K94" s="41">
        <v>0</v>
      </c>
      <c r="L94" s="41">
        <v>1.5</v>
      </c>
      <c r="M94" s="41">
        <v>0</v>
      </c>
      <c r="N94" s="41">
        <v>0</v>
      </c>
      <c r="O94" s="41">
        <v>26.4</v>
      </c>
      <c r="P94" s="41">
        <v>16.600000000000001</v>
      </c>
      <c r="Q94" s="41">
        <v>115.3</v>
      </c>
      <c r="R94" s="41">
        <v>0.9</v>
      </c>
      <c r="S94" s="41">
        <v>0</v>
      </c>
      <c r="T94" s="41">
        <v>0</v>
      </c>
      <c r="U94" s="41">
        <v>0</v>
      </c>
    </row>
    <row r="95" spans="1:21" ht="21" customHeight="1">
      <c r="A95" s="41" t="s">
        <v>63</v>
      </c>
      <c r="B95" s="41" t="s">
        <v>64</v>
      </c>
      <c r="C95" s="41">
        <v>200</v>
      </c>
      <c r="D95" s="41">
        <v>3.9</v>
      </c>
      <c r="E95" s="41">
        <v>2.9</v>
      </c>
      <c r="F95" s="41">
        <v>11.2</v>
      </c>
      <c r="G95" s="41">
        <v>86</v>
      </c>
      <c r="H95" s="41">
        <v>0.03</v>
      </c>
      <c r="I95" s="41">
        <v>0.13</v>
      </c>
      <c r="J95" s="41">
        <v>13.29</v>
      </c>
      <c r="K95" s="41">
        <v>0</v>
      </c>
      <c r="L95" s="41">
        <v>0.52</v>
      </c>
      <c r="M95" s="41">
        <v>38.549999999999997</v>
      </c>
      <c r="N95" s="41">
        <v>183.98</v>
      </c>
      <c r="O95" s="41">
        <v>148.32</v>
      </c>
      <c r="P95" s="41">
        <v>30.67</v>
      </c>
      <c r="Q95" s="41">
        <v>106.79</v>
      </c>
      <c r="R95" s="41">
        <v>1.06</v>
      </c>
      <c r="S95" s="41">
        <v>9</v>
      </c>
      <c r="T95" s="41">
        <v>1.76</v>
      </c>
      <c r="U95" s="41">
        <v>20</v>
      </c>
    </row>
    <row r="96" spans="1:21" ht="21" customHeight="1">
      <c r="A96" s="41" t="s">
        <v>31</v>
      </c>
      <c r="B96" s="41" t="s">
        <v>32</v>
      </c>
      <c r="C96" s="41">
        <v>30</v>
      </c>
      <c r="D96" s="41">
        <v>2.2999999999999998</v>
      </c>
      <c r="E96" s="41">
        <v>0.2</v>
      </c>
      <c r="F96" s="41">
        <v>14.8</v>
      </c>
      <c r="G96" s="41">
        <v>70.3</v>
      </c>
      <c r="H96" s="41">
        <v>0.03</v>
      </c>
      <c r="I96" s="41">
        <v>0.01</v>
      </c>
      <c r="J96" s="41">
        <v>0</v>
      </c>
      <c r="K96" s="41">
        <v>0</v>
      </c>
      <c r="L96" s="41">
        <v>0</v>
      </c>
      <c r="M96" s="41">
        <v>149.69999999999999</v>
      </c>
      <c r="N96" s="41">
        <v>27.9</v>
      </c>
      <c r="O96" s="41">
        <v>6</v>
      </c>
      <c r="P96" s="41">
        <v>4.2</v>
      </c>
      <c r="Q96" s="41">
        <v>19.5</v>
      </c>
      <c r="R96" s="41">
        <v>0.33</v>
      </c>
      <c r="S96" s="41">
        <v>0.96</v>
      </c>
      <c r="T96" s="41">
        <v>1.8</v>
      </c>
      <c r="U96" s="41">
        <v>4.3499999999999996</v>
      </c>
    </row>
    <row r="97" spans="1:21" ht="21" customHeight="1">
      <c r="A97" s="41" t="s">
        <v>31</v>
      </c>
      <c r="B97" s="41" t="s">
        <v>33</v>
      </c>
      <c r="C97" s="41">
        <v>20</v>
      </c>
      <c r="D97" s="41">
        <v>1.3</v>
      </c>
      <c r="E97" s="41">
        <v>0.2</v>
      </c>
      <c r="F97" s="41">
        <v>6.7</v>
      </c>
      <c r="G97" s="41">
        <v>34.200000000000003</v>
      </c>
      <c r="H97" s="41">
        <v>0.04</v>
      </c>
      <c r="I97" s="41">
        <v>0.02</v>
      </c>
      <c r="J97" s="41">
        <v>0</v>
      </c>
      <c r="K97" s="41">
        <v>0</v>
      </c>
      <c r="L97" s="41">
        <v>0</v>
      </c>
      <c r="M97" s="41">
        <v>122</v>
      </c>
      <c r="N97" s="41">
        <v>49</v>
      </c>
      <c r="O97" s="41">
        <v>7</v>
      </c>
      <c r="P97" s="41">
        <v>9.4</v>
      </c>
      <c r="Q97" s="41">
        <v>31.6</v>
      </c>
      <c r="R97" s="41">
        <v>0.78</v>
      </c>
      <c r="S97" s="41">
        <v>0</v>
      </c>
      <c r="T97" s="41">
        <v>6.18</v>
      </c>
      <c r="U97" s="41">
        <v>0</v>
      </c>
    </row>
    <row r="98" spans="1:21" ht="21" customHeight="1">
      <c r="A98" s="41"/>
      <c r="B98" s="40" t="s">
        <v>34</v>
      </c>
      <c r="C98" s="40">
        <v>560</v>
      </c>
      <c r="D98" s="40">
        <f>SUM(D92:D97)</f>
        <v>36.449999999999996</v>
      </c>
      <c r="E98" s="40">
        <f t="shared" ref="E98:U98" si="10">SUM(E92:E97)</f>
        <v>24.82</v>
      </c>
      <c r="F98" s="40">
        <f t="shared" si="10"/>
        <v>74.38</v>
      </c>
      <c r="G98" s="40">
        <f t="shared" si="10"/>
        <v>673.4</v>
      </c>
      <c r="H98" s="40">
        <f t="shared" si="10"/>
        <v>0.66000000000000014</v>
      </c>
      <c r="I98" s="40">
        <f t="shared" si="10"/>
        <v>0.27</v>
      </c>
      <c r="J98" s="40">
        <f t="shared" si="10"/>
        <v>87.080000000000013</v>
      </c>
      <c r="K98" s="40">
        <f t="shared" si="10"/>
        <v>0</v>
      </c>
      <c r="L98" s="40">
        <f t="shared" si="10"/>
        <v>4.2799999999999994</v>
      </c>
      <c r="M98" s="40">
        <f t="shared" si="10"/>
        <v>677.24</v>
      </c>
      <c r="N98" s="40">
        <f t="shared" si="10"/>
        <v>931.73</v>
      </c>
      <c r="O98" s="40">
        <f t="shared" si="10"/>
        <v>324.82</v>
      </c>
      <c r="P98" s="40">
        <f t="shared" si="10"/>
        <v>140.53</v>
      </c>
      <c r="Q98" s="40">
        <f t="shared" si="10"/>
        <v>509.59000000000003</v>
      </c>
      <c r="R98" s="40">
        <f t="shared" si="10"/>
        <v>7.8800000000000017</v>
      </c>
      <c r="S98" s="40">
        <f t="shared" si="10"/>
        <v>41.64</v>
      </c>
      <c r="T98" s="40">
        <f t="shared" si="10"/>
        <v>18.47</v>
      </c>
      <c r="U98" s="40">
        <f t="shared" si="10"/>
        <v>58.7</v>
      </c>
    </row>
    <row r="99" spans="1:21" ht="21" customHeight="1">
      <c r="A99" s="41"/>
      <c r="B99" s="50" t="s">
        <v>35</v>
      </c>
      <c r="C99" s="50">
        <v>560</v>
      </c>
      <c r="D99" s="50">
        <f>D98</f>
        <v>36.449999999999996</v>
      </c>
      <c r="E99" s="50">
        <f t="shared" ref="E99:U99" si="11">E98</f>
        <v>24.82</v>
      </c>
      <c r="F99" s="50">
        <f t="shared" si="11"/>
        <v>74.38</v>
      </c>
      <c r="G99" s="50">
        <f t="shared" si="11"/>
        <v>673.4</v>
      </c>
      <c r="H99" s="50">
        <f t="shared" si="11"/>
        <v>0.66000000000000014</v>
      </c>
      <c r="I99" s="50">
        <f t="shared" si="11"/>
        <v>0.27</v>
      </c>
      <c r="J99" s="50">
        <f t="shared" si="11"/>
        <v>87.080000000000013</v>
      </c>
      <c r="K99" s="50">
        <f t="shared" si="11"/>
        <v>0</v>
      </c>
      <c r="L99" s="50">
        <f t="shared" si="11"/>
        <v>4.2799999999999994</v>
      </c>
      <c r="M99" s="50">
        <f t="shared" si="11"/>
        <v>677.24</v>
      </c>
      <c r="N99" s="50">
        <f t="shared" si="11"/>
        <v>931.73</v>
      </c>
      <c r="O99" s="50">
        <f t="shared" si="11"/>
        <v>324.82</v>
      </c>
      <c r="P99" s="50">
        <f t="shared" si="11"/>
        <v>140.53</v>
      </c>
      <c r="Q99" s="50">
        <f t="shared" si="11"/>
        <v>509.59000000000003</v>
      </c>
      <c r="R99" s="50">
        <f t="shared" si="11"/>
        <v>7.8800000000000017</v>
      </c>
      <c r="S99" s="50">
        <f t="shared" si="11"/>
        <v>41.64</v>
      </c>
      <c r="T99" s="50">
        <f t="shared" si="11"/>
        <v>18.47</v>
      </c>
      <c r="U99" s="50">
        <f t="shared" si="11"/>
        <v>58.7</v>
      </c>
    </row>
    <row r="100" spans="1:21" ht="21" customHeight="1">
      <c r="A100" s="37"/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  <c r="S100" s="37"/>
      <c r="T100" s="51"/>
      <c r="U100" s="51"/>
    </row>
    <row r="101" spans="1:21" ht="37.5" customHeight="1">
      <c r="A101" s="56" t="s">
        <v>104</v>
      </c>
      <c r="B101" s="56"/>
      <c r="C101" s="56"/>
      <c r="D101" s="56"/>
      <c r="E101" s="56"/>
      <c r="F101" s="56"/>
      <c r="G101" s="56"/>
      <c r="H101" s="56"/>
      <c r="I101" s="56"/>
      <c r="J101" s="56"/>
      <c r="K101" s="56"/>
      <c r="L101" s="56"/>
      <c r="M101" s="56"/>
      <c r="N101" s="56"/>
      <c r="O101" s="56"/>
      <c r="P101" s="56"/>
      <c r="Q101" s="56"/>
      <c r="R101" s="56"/>
      <c r="S101" s="56"/>
      <c r="T101" s="56"/>
      <c r="U101" s="56"/>
    </row>
    <row r="102" spans="1:21" ht="37.5" customHeight="1">
      <c r="A102" s="36"/>
      <c r="B102" s="36"/>
      <c r="C102" s="37"/>
      <c r="D102" s="36"/>
      <c r="E102" s="36"/>
      <c r="F102" s="36"/>
      <c r="G102" s="37"/>
      <c r="H102" s="36"/>
      <c r="I102" s="36"/>
      <c r="J102" s="36"/>
      <c r="K102" s="36"/>
      <c r="L102" s="36"/>
      <c r="M102" s="36"/>
      <c r="N102" s="36"/>
      <c r="O102" s="36"/>
      <c r="P102" s="36"/>
      <c r="Q102" s="36"/>
      <c r="R102" s="36"/>
      <c r="S102" s="36"/>
      <c r="T102" s="36"/>
      <c r="U102" s="36"/>
    </row>
    <row r="103" spans="1:21" ht="32.25" customHeight="1">
      <c r="A103" s="57" t="s">
        <v>0</v>
      </c>
      <c r="B103" s="57" t="s">
        <v>112</v>
      </c>
      <c r="C103" s="58" t="s">
        <v>1</v>
      </c>
      <c r="D103" s="60" t="s">
        <v>113</v>
      </c>
      <c r="E103" s="61"/>
      <c r="F103" s="62"/>
      <c r="G103" s="63" t="s">
        <v>5</v>
      </c>
      <c r="H103" s="57" t="s">
        <v>110</v>
      </c>
      <c r="I103" s="57"/>
      <c r="J103" s="57"/>
      <c r="K103" s="57"/>
      <c r="L103" s="57"/>
      <c r="M103" s="57" t="s">
        <v>111</v>
      </c>
      <c r="N103" s="57"/>
      <c r="O103" s="57"/>
      <c r="P103" s="57"/>
      <c r="Q103" s="57"/>
      <c r="R103" s="57"/>
      <c r="S103" s="57"/>
      <c r="T103" s="57"/>
      <c r="U103" s="57"/>
    </row>
    <row r="104" spans="1:21" ht="31.5">
      <c r="A104" s="57"/>
      <c r="B104" s="57"/>
      <c r="C104" s="59"/>
      <c r="D104" s="38" t="s">
        <v>2</v>
      </c>
      <c r="E104" s="39" t="s">
        <v>3</v>
      </c>
      <c r="F104" s="39" t="s">
        <v>4</v>
      </c>
      <c r="G104" s="64"/>
      <c r="H104" s="32" t="s">
        <v>6</v>
      </c>
      <c r="I104" s="32" t="s">
        <v>7</v>
      </c>
      <c r="J104" s="32" t="s">
        <v>8</v>
      </c>
      <c r="K104" s="32" t="s">
        <v>9</v>
      </c>
      <c r="L104" s="32" t="s">
        <v>10</v>
      </c>
      <c r="M104" s="32" t="s">
        <v>11</v>
      </c>
      <c r="N104" s="32" t="s">
        <v>12</v>
      </c>
      <c r="O104" s="32" t="s">
        <v>13</v>
      </c>
      <c r="P104" s="32" t="s">
        <v>14</v>
      </c>
      <c r="Q104" s="32" t="s">
        <v>15</v>
      </c>
      <c r="R104" s="32" t="s">
        <v>16</v>
      </c>
      <c r="S104" s="32" t="s">
        <v>17</v>
      </c>
      <c r="T104" s="32" t="s">
        <v>18</v>
      </c>
      <c r="U104" s="32" t="s">
        <v>19</v>
      </c>
    </row>
    <row r="105" spans="1:21">
      <c r="A105" s="40"/>
      <c r="B105" s="40"/>
      <c r="C105" s="32" t="s">
        <v>20</v>
      </c>
      <c r="D105" s="32" t="s">
        <v>20</v>
      </c>
      <c r="E105" s="32" t="s">
        <v>20</v>
      </c>
      <c r="F105" s="32" t="s">
        <v>20</v>
      </c>
      <c r="G105" s="32" t="s">
        <v>21</v>
      </c>
      <c r="H105" s="32" t="s">
        <v>22</v>
      </c>
      <c r="I105" s="32" t="s">
        <v>22</v>
      </c>
      <c r="J105" s="32" t="s">
        <v>23</v>
      </c>
      <c r="K105" s="32" t="s">
        <v>24</v>
      </c>
      <c r="L105" s="32" t="s">
        <v>22</v>
      </c>
      <c r="M105" s="32" t="s">
        <v>22</v>
      </c>
      <c r="N105" s="32" t="s">
        <v>22</v>
      </c>
      <c r="O105" s="32" t="s">
        <v>22</v>
      </c>
      <c r="P105" s="32" t="s">
        <v>22</v>
      </c>
      <c r="Q105" s="32" t="s">
        <v>22</v>
      </c>
      <c r="R105" s="32" t="s">
        <v>22</v>
      </c>
      <c r="S105" s="32" t="s">
        <v>24</v>
      </c>
      <c r="T105" s="32" t="s">
        <v>24</v>
      </c>
      <c r="U105" s="32" t="s">
        <v>24</v>
      </c>
    </row>
    <row r="106" spans="1:21">
      <c r="A106" s="41"/>
      <c r="B106" s="42" t="s">
        <v>65</v>
      </c>
      <c r="C106" s="40"/>
      <c r="D106" s="40"/>
      <c r="E106" s="40"/>
      <c r="F106" s="40"/>
      <c r="G106" s="40"/>
      <c r="H106" s="40"/>
      <c r="I106" s="40"/>
      <c r="J106" s="40"/>
      <c r="K106" s="40"/>
      <c r="L106" s="40"/>
      <c r="M106" s="40"/>
      <c r="N106" s="40"/>
      <c r="O106" s="40"/>
      <c r="P106" s="40"/>
      <c r="Q106" s="40"/>
      <c r="R106" s="40"/>
      <c r="S106" s="40"/>
      <c r="T106" s="40"/>
      <c r="U106" s="40"/>
    </row>
    <row r="107" spans="1:21">
      <c r="A107" s="41"/>
      <c r="B107" s="40" t="s">
        <v>114</v>
      </c>
      <c r="C107" s="43" t="s">
        <v>73</v>
      </c>
      <c r="D107" s="40"/>
      <c r="E107" s="40"/>
      <c r="F107" s="40"/>
      <c r="G107" s="40"/>
      <c r="H107" s="40"/>
      <c r="I107" s="40"/>
      <c r="J107" s="40"/>
      <c r="K107" s="40"/>
      <c r="L107" s="40"/>
      <c r="M107" s="40"/>
      <c r="N107" s="40"/>
      <c r="O107" s="40"/>
      <c r="P107" s="40"/>
      <c r="Q107" s="40"/>
      <c r="R107" s="40"/>
      <c r="S107" s="40"/>
      <c r="T107" s="40"/>
      <c r="U107" s="40"/>
    </row>
    <row r="108" spans="1:21" ht="29.25" customHeight="1">
      <c r="A108" s="41" t="s">
        <v>37</v>
      </c>
      <c r="B108" s="44" t="s">
        <v>83</v>
      </c>
      <c r="C108" s="41">
        <v>60</v>
      </c>
      <c r="D108" s="41">
        <v>1.5</v>
      </c>
      <c r="E108" s="41">
        <v>6.1</v>
      </c>
      <c r="F108" s="41">
        <v>6.2</v>
      </c>
      <c r="G108" s="41">
        <v>85.8</v>
      </c>
      <c r="H108" s="41">
        <v>0.03</v>
      </c>
      <c r="I108" s="41">
        <v>0.04</v>
      </c>
      <c r="J108" s="41">
        <v>122.25</v>
      </c>
      <c r="K108" s="41">
        <v>0</v>
      </c>
      <c r="L108" s="41">
        <v>34.78</v>
      </c>
      <c r="M108" s="41">
        <v>88.69</v>
      </c>
      <c r="N108" s="41">
        <v>247.73</v>
      </c>
      <c r="O108" s="41">
        <v>40.39</v>
      </c>
      <c r="P108" s="41">
        <v>15.18</v>
      </c>
      <c r="Q108" s="41">
        <v>30.31</v>
      </c>
      <c r="R108" s="41">
        <v>0.55000000000000004</v>
      </c>
      <c r="S108" s="41">
        <v>10.73</v>
      </c>
      <c r="T108" s="41">
        <v>0.26</v>
      </c>
      <c r="U108" s="41">
        <v>12.66</v>
      </c>
    </row>
    <row r="109" spans="1:21" ht="21.75" customHeight="1">
      <c r="A109" s="41" t="s">
        <v>27</v>
      </c>
      <c r="B109" s="41" t="s">
        <v>28</v>
      </c>
      <c r="C109" s="41">
        <v>150</v>
      </c>
      <c r="D109" s="41">
        <v>8.1999999999999993</v>
      </c>
      <c r="E109" s="41">
        <v>6.3</v>
      </c>
      <c r="F109" s="41">
        <v>35.9</v>
      </c>
      <c r="G109" s="41">
        <v>233.7</v>
      </c>
      <c r="H109" s="41">
        <v>0.21</v>
      </c>
      <c r="I109" s="41">
        <v>0.12</v>
      </c>
      <c r="J109" s="41">
        <v>19.190000000000001</v>
      </c>
      <c r="K109" s="41">
        <v>0.09</v>
      </c>
      <c r="L109" s="41">
        <v>0</v>
      </c>
      <c r="M109" s="41">
        <v>149.44999999999999</v>
      </c>
      <c r="N109" s="41">
        <v>219.36</v>
      </c>
      <c r="O109" s="41">
        <v>46.62</v>
      </c>
      <c r="P109" s="41">
        <v>120.16</v>
      </c>
      <c r="Q109" s="41">
        <v>180.99</v>
      </c>
      <c r="R109" s="41">
        <v>4.05</v>
      </c>
      <c r="S109" s="41">
        <v>22.28</v>
      </c>
      <c r="T109" s="41">
        <v>3.52</v>
      </c>
      <c r="U109" s="41">
        <v>16.059999999999999</v>
      </c>
    </row>
    <row r="110" spans="1:21" ht="33" customHeight="1">
      <c r="A110" s="41" t="s">
        <v>117</v>
      </c>
      <c r="B110" s="44" t="s">
        <v>126</v>
      </c>
      <c r="C110" s="45" t="s">
        <v>131</v>
      </c>
      <c r="D110" s="41">
        <v>10.039999999999999</v>
      </c>
      <c r="E110" s="41">
        <v>12.79</v>
      </c>
      <c r="F110" s="41">
        <v>8.1199999999999992</v>
      </c>
      <c r="G110" s="41">
        <v>187.9</v>
      </c>
      <c r="H110" s="41">
        <v>0</v>
      </c>
      <c r="I110" s="41">
        <v>0</v>
      </c>
      <c r="J110" s="41">
        <v>38.450000000000003</v>
      </c>
      <c r="K110" s="41">
        <v>0.01</v>
      </c>
      <c r="L110" s="41">
        <v>1.1499999999999999</v>
      </c>
      <c r="M110" s="41">
        <v>3</v>
      </c>
      <c r="N110" s="41">
        <v>43</v>
      </c>
      <c r="O110" s="41">
        <v>45.75</v>
      </c>
      <c r="P110" s="41">
        <v>35.130000000000003</v>
      </c>
      <c r="Q110" s="41">
        <v>173.38</v>
      </c>
      <c r="R110" s="41">
        <v>1.6</v>
      </c>
      <c r="S110" s="41">
        <v>0</v>
      </c>
      <c r="T110" s="41">
        <v>0</v>
      </c>
      <c r="U110" s="41">
        <v>0</v>
      </c>
    </row>
    <row r="111" spans="1:21" ht="25.5" customHeight="1">
      <c r="A111" s="41" t="s">
        <v>55</v>
      </c>
      <c r="B111" s="41" t="s">
        <v>56</v>
      </c>
      <c r="C111" s="41">
        <v>200</v>
      </c>
      <c r="D111" s="41">
        <v>0.2</v>
      </c>
      <c r="E111" s="41">
        <v>0</v>
      </c>
      <c r="F111" s="41">
        <v>6.4</v>
      </c>
      <c r="G111" s="41">
        <v>26.8</v>
      </c>
      <c r="H111" s="41">
        <v>0</v>
      </c>
      <c r="I111" s="41">
        <v>0.01</v>
      </c>
      <c r="J111" s="41">
        <v>0.3</v>
      </c>
      <c r="K111" s="41">
        <v>0</v>
      </c>
      <c r="L111" s="41">
        <v>0.04</v>
      </c>
      <c r="M111" s="41">
        <v>0.68</v>
      </c>
      <c r="N111" s="41">
        <v>20.76</v>
      </c>
      <c r="O111" s="41">
        <v>66.08</v>
      </c>
      <c r="P111" s="41">
        <v>3.83</v>
      </c>
      <c r="Q111" s="41">
        <v>7.18</v>
      </c>
      <c r="R111" s="41">
        <v>0.73</v>
      </c>
      <c r="S111" s="41">
        <v>0</v>
      </c>
      <c r="T111" s="41">
        <v>0</v>
      </c>
      <c r="U111" s="41">
        <v>0</v>
      </c>
    </row>
    <row r="112" spans="1:21" ht="21" customHeight="1">
      <c r="A112" s="41" t="s">
        <v>31</v>
      </c>
      <c r="B112" s="41" t="s">
        <v>32</v>
      </c>
      <c r="C112" s="41">
        <v>30</v>
      </c>
      <c r="D112" s="41">
        <v>2.2999999999999998</v>
      </c>
      <c r="E112" s="41">
        <v>0.2</v>
      </c>
      <c r="F112" s="41">
        <v>14.8</v>
      </c>
      <c r="G112" s="41">
        <v>70.3</v>
      </c>
      <c r="H112" s="41">
        <v>0.03</v>
      </c>
      <c r="I112" s="41">
        <v>0.01</v>
      </c>
      <c r="J112" s="41">
        <v>0</v>
      </c>
      <c r="K112" s="41">
        <v>0</v>
      </c>
      <c r="L112" s="41">
        <v>0</v>
      </c>
      <c r="M112" s="41">
        <v>149.69999999999999</v>
      </c>
      <c r="N112" s="41">
        <v>27.9</v>
      </c>
      <c r="O112" s="41">
        <v>6</v>
      </c>
      <c r="P112" s="41">
        <v>4.2</v>
      </c>
      <c r="Q112" s="41">
        <v>19.5</v>
      </c>
      <c r="R112" s="41">
        <v>0.33</v>
      </c>
      <c r="S112" s="41">
        <v>0.96</v>
      </c>
      <c r="T112" s="41">
        <v>1.8</v>
      </c>
      <c r="U112" s="41">
        <v>4.3499999999999996</v>
      </c>
    </row>
    <row r="113" spans="1:21" ht="21" customHeight="1">
      <c r="A113" s="41" t="s">
        <v>31</v>
      </c>
      <c r="B113" s="41" t="s">
        <v>33</v>
      </c>
      <c r="C113" s="41">
        <v>20</v>
      </c>
      <c r="D113" s="41">
        <v>1.3</v>
      </c>
      <c r="E113" s="41">
        <v>0.2</v>
      </c>
      <c r="F113" s="41">
        <v>6.7</v>
      </c>
      <c r="G113" s="41">
        <v>34.200000000000003</v>
      </c>
      <c r="H113" s="41">
        <v>0.04</v>
      </c>
      <c r="I113" s="41">
        <v>0.02</v>
      </c>
      <c r="J113" s="41">
        <v>0</v>
      </c>
      <c r="K113" s="41">
        <v>0</v>
      </c>
      <c r="L113" s="41">
        <v>0</v>
      </c>
      <c r="M113" s="41">
        <v>122</v>
      </c>
      <c r="N113" s="41">
        <v>49</v>
      </c>
      <c r="O113" s="41">
        <v>7</v>
      </c>
      <c r="P113" s="41">
        <v>9.4</v>
      </c>
      <c r="Q113" s="41">
        <v>31.6</v>
      </c>
      <c r="R113" s="41">
        <v>0.78</v>
      </c>
      <c r="S113" s="41">
        <v>0</v>
      </c>
      <c r="T113" s="41">
        <v>6.18</v>
      </c>
      <c r="U113" s="41">
        <v>0</v>
      </c>
    </row>
    <row r="114" spans="1:21" ht="21" customHeight="1">
      <c r="A114" s="41"/>
      <c r="B114" s="40" t="s">
        <v>34</v>
      </c>
      <c r="C114" s="40">
        <v>560</v>
      </c>
      <c r="D114" s="40">
        <f t="shared" ref="D114:U114" si="12">SUM(D108:D113)</f>
        <v>23.54</v>
      </c>
      <c r="E114" s="40">
        <f t="shared" si="12"/>
        <v>25.589999999999996</v>
      </c>
      <c r="F114" s="40">
        <f t="shared" si="12"/>
        <v>78.12</v>
      </c>
      <c r="G114" s="40">
        <f t="shared" si="12"/>
        <v>638.69999999999993</v>
      </c>
      <c r="H114" s="40">
        <f t="shared" si="12"/>
        <v>0.31</v>
      </c>
      <c r="I114" s="40">
        <f t="shared" si="12"/>
        <v>0.2</v>
      </c>
      <c r="J114" s="40">
        <f t="shared" si="12"/>
        <v>180.19</v>
      </c>
      <c r="K114" s="40">
        <f t="shared" si="12"/>
        <v>9.9999999999999992E-2</v>
      </c>
      <c r="L114" s="40">
        <f t="shared" si="12"/>
        <v>35.97</v>
      </c>
      <c r="M114" s="40">
        <f t="shared" si="12"/>
        <v>513.52</v>
      </c>
      <c r="N114" s="40">
        <f t="shared" si="12"/>
        <v>607.75</v>
      </c>
      <c r="O114" s="40">
        <f t="shared" si="12"/>
        <v>211.83999999999997</v>
      </c>
      <c r="P114" s="40">
        <f t="shared" si="12"/>
        <v>187.9</v>
      </c>
      <c r="Q114" s="40">
        <f t="shared" si="12"/>
        <v>442.96000000000004</v>
      </c>
      <c r="R114" s="40">
        <f t="shared" si="12"/>
        <v>8.0399999999999991</v>
      </c>
      <c r="S114" s="40">
        <f t="shared" si="12"/>
        <v>33.970000000000006</v>
      </c>
      <c r="T114" s="40">
        <f t="shared" si="12"/>
        <v>11.76</v>
      </c>
      <c r="U114" s="40">
        <f t="shared" si="12"/>
        <v>33.07</v>
      </c>
    </row>
    <row r="115" spans="1:21" ht="21" customHeight="1">
      <c r="A115" s="41"/>
      <c r="B115" s="50" t="s">
        <v>35</v>
      </c>
      <c r="C115" s="50">
        <v>560</v>
      </c>
      <c r="D115" s="50">
        <f t="shared" ref="D115:U115" si="13">D114</f>
        <v>23.54</v>
      </c>
      <c r="E115" s="50">
        <f t="shared" si="13"/>
        <v>25.589999999999996</v>
      </c>
      <c r="F115" s="50">
        <f t="shared" si="13"/>
        <v>78.12</v>
      </c>
      <c r="G115" s="50">
        <f t="shared" si="13"/>
        <v>638.69999999999993</v>
      </c>
      <c r="H115" s="50">
        <f t="shared" si="13"/>
        <v>0.31</v>
      </c>
      <c r="I115" s="50">
        <f t="shared" si="13"/>
        <v>0.2</v>
      </c>
      <c r="J115" s="50">
        <f t="shared" si="13"/>
        <v>180.19</v>
      </c>
      <c r="K115" s="50">
        <f t="shared" si="13"/>
        <v>9.9999999999999992E-2</v>
      </c>
      <c r="L115" s="50">
        <f t="shared" si="13"/>
        <v>35.97</v>
      </c>
      <c r="M115" s="50">
        <f t="shared" si="13"/>
        <v>513.52</v>
      </c>
      <c r="N115" s="50">
        <f t="shared" si="13"/>
        <v>607.75</v>
      </c>
      <c r="O115" s="50">
        <f t="shared" si="13"/>
        <v>211.83999999999997</v>
      </c>
      <c r="P115" s="50">
        <f t="shared" si="13"/>
        <v>187.9</v>
      </c>
      <c r="Q115" s="50">
        <f t="shared" si="13"/>
        <v>442.96000000000004</v>
      </c>
      <c r="R115" s="50">
        <f t="shared" si="13"/>
        <v>8.0399999999999991</v>
      </c>
      <c r="S115" s="50">
        <f t="shared" si="13"/>
        <v>33.970000000000006</v>
      </c>
      <c r="T115" s="50">
        <f t="shared" si="13"/>
        <v>11.76</v>
      </c>
      <c r="U115" s="50">
        <f t="shared" si="13"/>
        <v>33.07</v>
      </c>
    </row>
    <row r="116" spans="1:21" ht="21" customHeight="1">
      <c r="A116" s="37"/>
      <c r="B116" s="37"/>
      <c r="C116" s="37"/>
      <c r="D116" s="37"/>
      <c r="E116" s="37"/>
      <c r="F116" s="37"/>
      <c r="G116" s="37"/>
      <c r="H116" s="37"/>
      <c r="I116" s="37"/>
      <c r="J116" s="37"/>
      <c r="K116" s="37"/>
      <c r="L116" s="37"/>
      <c r="M116" s="37"/>
      <c r="N116" s="37"/>
      <c r="O116" s="37"/>
      <c r="P116" s="37"/>
      <c r="Q116" s="37"/>
      <c r="R116" s="37"/>
      <c r="S116" s="37"/>
      <c r="T116" s="51"/>
      <c r="U116" s="51"/>
    </row>
    <row r="117" spans="1:21" ht="41.25" customHeight="1">
      <c r="A117" s="56" t="s">
        <v>105</v>
      </c>
      <c r="B117" s="56"/>
      <c r="C117" s="56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6"/>
      <c r="O117" s="56"/>
      <c r="P117" s="56"/>
      <c r="Q117" s="56"/>
      <c r="R117" s="56"/>
      <c r="S117" s="56"/>
      <c r="T117" s="56"/>
      <c r="U117" s="56"/>
    </row>
    <row r="118" spans="1:21" ht="41.25" customHeight="1">
      <c r="A118" s="36"/>
      <c r="B118" s="36"/>
      <c r="C118" s="37"/>
      <c r="D118" s="36"/>
      <c r="E118" s="36"/>
      <c r="F118" s="36"/>
      <c r="G118" s="37"/>
      <c r="H118" s="36"/>
      <c r="I118" s="36"/>
      <c r="J118" s="36"/>
      <c r="K118" s="36"/>
      <c r="L118" s="36"/>
      <c r="M118" s="36"/>
      <c r="N118" s="36"/>
      <c r="O118" s="36"/>
      <c r="P118" s="36"/>
      <c r="Q118" s="36"/>
      <c r="R118" s="36"/>
      <c r="S118" s="36"/>
      <c r="T118" s="36"/>
      <c r="U118" s="36"/>
    </row>
    <row r="119" spans="1:21">
      <c r="A119" s="57" t="s">
        <v>0</v>
      </c>
      <c r="B119" s="57" t="s">
        <v>112</v>
      </c>
      <c r="C119" s="58" t="s">
        <v>1</v>
      </c>
      <c r="D119" s="60" t="s">
        <v>113</v>
      </c>
      <c r="E119" s="61"/>
      <c r="F119" s="62"/>
      <c r="G119" s="63" t="s">
        <v>5</v>
      </c>
      <c r="H119" s="57" t="s">
        <v>110</v>
      </c>
      <c r="I119" s="57"/>
      <c r="J119" s="57"/>
      <c r="K119" s="57"/>
      <c r="L119" s="57"/>
      <c r="M119" s="57" t="s">
        <v>111</v>
      </c>
      <c r="N119" s="57"/>
      <c r="O119" s="57"/>
      <c r="P119" s="57"/>
      <c r="Q119" s="57"/>
      <c r="R119" s="57"/>
      <c r="S119" s="57"/>
      <c r="T119" s="57"/>
      <c r="U119" s="57"/>
    </row>
    <row r="120" spans="1:21" ht="33.75" customHeight="1">
      <c r="A120" s="57"/>
      <c r="B120" s="57"/>
      <c r="C120" s="59"/>
      <c r="D120" s="38" t="s">
        <v>2</v>
      </c>
      <c r="E120" s="39" t="s">
        <v>3</v>
      </c>
      <c r="F120" s="39" t="s">
        <v>4</v>
      </c>
      <c r="G120" s="64"/>
      <c r="H120" s="32" t="s">
        <v>6</v>
      </c>
      <c r="I120" s="32" t="s">
        <v>7</v>
      </c>
      <c r="J120" s="32" t="s">
        <v>8</v>
      </c>
      <c r="K120" s="32" t="s">
        <v>9</v>
      </c>
      <c r="L120" s="32" t="s">
        <v>10</v>
      </c>
      <c r="M120" s="32" t="s">
        <v>11</v>
      </c>
      <c r="N120" s="32" t="s">
        <v>12</v>
      </c>
      <c r="O120" s="32" t="s">
        <v>13</v>
      </c>
      <c r="P120" s="32" t="s">
        <v>14</v>
      </c>
      <c r="Q120" s="32" t="s">
        <v>15</v>
      </c>
      <c r="R120" s="32" t="s">
        <v>16</v>
      </c>
      <c r="S120" s="32" t="s">
        <v>17</v>
      </c>
      <c r="T120" s="32" t="s">
        <v>18</v>
      </c>
      <c r="U120" s="32" t="s">
        <v>19</v>
      </c>
    </row>
    <row r="121" spans="1:21">
      <c r="A121" s="40"/>
      <c r="B121" s="40"/>
      <c r="C121" s="32" t="s">
        <v>20</v>
      </c>
      <c r="D121" s="32" t="s">
        <v>20</v>
      </c>
      <c r="E121" s="32" t="s">
        <v>20</v>
      </c>
      <c r="F121" s="32" t="s">
        <v>20</v>
      </c>
      <c r="G121" s="32" t="s">
        <v>21</v>
      </c>
      <c r="H121" s="32" t="s">
        <v>22</v>
      </c>
      <c r="I121" s="32" t="s">
        <v>22</v>
      </c>
      <c r="J121" s="32" t="s">
        <v>23</v>
      </c>
      <c r="K121" s="32" t="s">
        <v>24</v>
      </c>
      <c r="L121" s="32" t="s">
        <v>22</v>
      </c>
      <c r="M121" s="32" t="s">
        <v>22</v>
      </c>
      <c r="N121" s="32" t="s">
        <v>22</v>
      </c>
      <c r="O121" s="32" t="s">
        <v>22</v>
      </c>
      <c r="P121" s="32" t="s">
        <v>22</v>
      </c>
      <c r="Q121" s="32" t="s">
        <v>22</v>
      </c>
      <c r="R121" s="32" t="s">
        <v>22</v>
      </c>
      <c r="S121" s="32" t="s">
        <v>24</v>
      </c>
      <c r="T121" s="32" t="s">
        <v>24</v>
      </c>
      <c r="U121" s="32" t="s">
        <v>24</v>
      </c>
    </row>
    <row r="122" spans="1:21">
      <c r="A122" s="41"/>
      <c r="B122" s="42" t="s">
        <v>66</v>
      </c>
      <c r="C122" s="40"/>
      <c r="D122" s="40"/>
      <c r="E122" s="40"/>
      <c r="F122" s="40"/>
      <c r="G122" s="40"/>
      <c r="H122" s="40"/>
      <c r="I122" s="40"/>
      <c r="J122" s="40"/>
      <c r="K122" s="40"/>
      <c r="L122" s="40"/>
      <c r="M122" s="40"/>
      <c r="N122" s="40"/>
      <c r="O122" s="40"/>
      <c r="P122" s="40"/>
      <c r="Q122" s="40"/>
      <c r="R122" s="40"/>
      <c r="S122" s="40"/>
      <c r="T122" s="40"/>
      <c r="U122" s="40"/>
    </row>
    <row r="123" spans="1:21">
      <c r="A123" s="41"/>
      <c r="B123" s="40" t="s">
        <v>114</v>
      </c>
      <c r="C123" s="43" t="s">
        <v>73</v>
      </c>
      <c r="D123" s="40"/>
      <c r="E123" s="40"/>
      <c r="F123" s="40"/>
      <c r="G123" s="40"/>
      <c r="H123" s="40"/>
      <c r="I123" s="40"/>
      <c r="J123" s="40"/>
      <c r="K123" s="40"/>
      <c r="L123" s="40"/>
      <c r="M123" s="40"/>
      <c r="N123" s="40"/>
      <c r="O123" s="40"/>
      <c r="P123" s="40"/>
      <c r="Q123" s="40"/>
      <c r="R123" s="40"/>
      <c r="S123" s="40"/>
      <c r="T123" s="40"/>
      <c r="U123" s="40"/>
    </row>
    <row r="124" spans="1:21" ht="31.5">
      <c r="A124" s="41" t="s">
        <v>43</v>
      </c>
      <c r="B124" s="44" t="s">
        <v>85</v>
      </c>
      <c r="C124" s="41">
        <v>60</v>
      </c>
      <c r="D124" s="41">
        <v>0.8</v>
      </c>
      <c r="E124" s="41">
        <v>2.7</v>
      </c>
      <c r="F124" s="41">
        <v>4.5999999999999996</v>
      </c>
      <c r="G124" s="41">
        <v>45.6</v>
      </c>
      <c r="H124" s="41">
        <v>0.01</v>
      </c>
      <c r="I124" s="41">
        <v>0.02</v>
      </c>
      <c r="J124" s="41">
        <v>0.68</v>
      </c>
      <c r="K124" s="41">
        <v>0</v>
      </c>
      <c r="L124" s="41">
        <v>2.2799999999999998</v>
      </c>
      <c r="M124" s="41">
        <v>78.77</v>
      </c>
      <c r="N124" s="41">
        <v>136.27000000000001</v>
      </c>
      <c r="O124" s="41">
        <v>19.21</v>
      </c>
      <c r="P124" s="41">
        <v>10.95</v>
      </c>
      <c r="Q124" s="41">
        <v>21.51</v>
      </c>
      <c r="R124" s="41">
        <v>0.7</v>
      </c>
      <c r="S124" s="41">
        <v>11.99</v>
      </c>
      <c r="T124" s="41">
        <v>0.35</v>
      </c>
      <c r="U124" s="41">
        <v>11.4</v>
      </c>
    </row>
    <row r="125" spans="1:21" ht="24" customHeight="1">
      <c r="A125" s="41" t="s">
        <v>67</v>
      </c>
      <c r="B125" s="41" t="s">
        <v>68</v>
      </c>
      <c r="C125" s="45" t="s">
        <v>88</v>
      </c>
      <c r="D125" s="41">
        <v>18.5</v>
      </c>
      <c r="E125" s="41">
        <v>7.4</v>
      </c>
      <c r="F125" s="41">
        <v>33.1</v>
      </c>
      <c r="G125" s="41">
        <v>273.2</v>
      </c>
      <c r="H125" s="41">
        <v>7.0000000000000007E-2</v>
      </c>
      <c r="I125" s="41">
        <v>0.06</v>
      </c>
      <c r="J125" s="41">
        <v>144.87</v>
      </c>
      <c r="K125" s="41">
        <v>0</v>
      </c>
      <c r="L125" s="41">
        <v>2.08</v>
      </c>
      <c r="M125" s="41">
        <v>272.89999999999998</v>
      </c>
      <c r="N125" s="41">
        <v>287.76</v>
      </c>
      <c r="O125" s="41">
        <v>72.64</v>
      </c>
      <c r="P125" s="41">
        <v>78.849999999999994</v>
      </c>
      <c r="Q125" s="41">
        <v>174.89</v>
      </c>
      <c r="R125" s="41">
        <v>1.53</v>
      </c>
      <c r="S125" s="41">
        <v>37.409999999999997</v>
      </c>
      <c r="T125" s="41">
        <v>19.63</v>
      </c>
      <c r="U125" s="41">
        <v>118.1</v>
      </c>
    </row>
    <row r="126" spans="1:21" ht="19.5" customHeight="1">
      <c r="A126" s="41" t="s">
        <v>48</v>
      </c>
      <c r="B126" s="41" t="s">
        <v>49</v>
      </c>
      <c r="C126" s="45">
        <v>207</v>
      </c>
      <c r="D126" s="41">
        <v>0.2</v>
      </c>
      <c r="E126" s="41">
        <v>0.1</v>
      </c>
      <c r="F126" s="41">
        <v>6.6</v>
      </c>
      <c r="G126" s="41">
        <v>27.9</v>
      </c>
      <c r="H126" s="41">
        <v>0</v>
      </c>
      <c r="I126" s="41">
        <v>0.01</v>
      </c>
      <c r="J126" s="41">
        <v>0.38</v>
      </c>
      <c r="K126" s="41">
        <v>0</v>
      </c>
      <c r="L126" s="41">
        <v>1.1599999999999999</v>
      </c>
      <c r="M126" s="41">
        <v>1.26</v>
      </c>
      <c r="N126" s="41">
        <v>30.23</v>
      </c>
      <c r="O126" s="41">
        <v>67</v>
      </c>
      <c r="P126" s="41">
        <v>4.5599999999999996</v>
      </c>
      <c r="Q126" s="41">
        <v>8.52</v>
      </c>
      <c r="R126" s="41">
        <v>0.77</v>
      </c>
      <c r="S126" s="41">
        <v>0.01</v>
      </c>
      <c r="T126" s="41">
        <v>0.02</v>
      </c>
      <c r="U126" s="41">
        <v>0.7</v>
      </c>
    </row>
    <row r="127" spans="1:21" ht="21" customHeight="1">
      <c r="A127" s="41" t="s">
        <v>74</v>
      </c>
      <c r="B127" s="41" t="s">
        <v>75</v>
      </c>
      <c r="C127" s="41">
        <v>50</v>
      </c>
      <c r="D127" s="41">
        <v>3.9</v>
      </c>
      <c r="E127" s="41">
        <v>3.37</v>
      </c>
      <c r="F127" s="41">
        <v>25.39</v>
      </c>
      <c r="G127" s="41">
        <v>147.4</v>
      </c>
      <c r="H127" s="41">
        <v>0.04</v>
      </c>
      <c r="I127" s="41">
        <v>0.02</v>
      </c>
      <c r="J127" s="41">
        <v>15.93</v>
      </c>
      <c r="K127" s="41">
        <v>0.12</v>
      </c>
      <c r="L127" s="41">
        <v>0</v>
      </c>
      <c r="M127" s="41">
        <v>200</v>
      </c>
      <c r="N127" s="41">
        <v>41</v>
      </c>
      <c r="O127" s="41">
        <v>14</v>
      </c>
      <c r="P127" s="41">
        <v>5</v>
      </c>
      <c r="Q127" s="41">
        <v>33</v>
      </c>
      <c r="R127" s="41">
        <v>0.5</v>
      </c>
      <c r="S127" s="41">
        <v>27.81</v>
      </c>
      <c r="T127" s="41">
        <v>2.6</v>
      </c>
      <c r="U127" s="41">
        <v>9.19</v>
      </c>
    </row>
    <row r="128" spans="1:21" ht="21" customHeight="1">
      <c r="A128" s="41" t="s">
        <v>31</v>
      </c>
      <c r="B128" s="41" t="s">
        <v>32</v>
      </c>
      <c r="C128" s="41">
        <v>30</v>
      </c>
      <c r="D128" s="41">
        <v>2.2999999999999998</v>
      </c>
      <c r="E128" s="41">
        <v>0.2</v>
      </c>
      <c r="F128" s="41">
        <v>14.8</v>
      </c>
      <c r="G128" s="41">
        <v>70.3</v>
      </c>
      <c r="H128" s="41">
        <v>0.03</v>
      </c>
      <c r="I128" s="41">
        <v>0.01</v>
      </c>
      <c r="J128" s="41">
        <v>0</v>
      </c>
      <c r="K128" s="41">
        <v>0</v>
      </c>
      <c r="L128" s="41">
        <v>0</v>
      </c>
      <c r="M128" s="41">
        <v>149.69999999999999</v>
      </c>
      <c r="N128" s="41">
        <v>27.9</v>
      </c>
      <c r="O128" s="41">
        <v>6</v>
      </c>
      <c r="P128" s="41">
        <v>4.2</v>
      </c>
      <c r="Q128" s="41">
        <v>19.5</v>
      </c>
      <c r="R128" s="41">
        <v>0.33</v>
      </c>
      <c r="S128" s="41">
        <v>0.96</v>
      </c>
      <c r="T128" s="41">
        <v>1.8</v>
      </c>
      <c r="U128" s="41">
        <v>4.3499999999999996</v>
      </c>
    </row>
    <row r="129" spans="1:21" ht="21" customHeight="1">
      <c r="A129" s="41" t="s">
        <v>31</v>
      </c>
      <c r="B129" s="41" t="s">
        <v>33</v>
      </c>
      <c r="C129" s="41">
        <v>20</v>
      </c>
      <c r="D129" s="41">
        <v>1.3</v>
      </c>
      <c r="E129" s="41">
        <v>0.2</v>
      </c>
      <c r="F129" s="41">
        <v>6.7</v>
      </c>
      <c r="G129" s="41">
        <v>34.200000000000003</v>
      </c>
      <c r="H129" s="41">
        <v>0.04</v>
      </c>
      <c r="I129" s="41">
        <v>0.02</v>
      </c>
      <c r="J129" s="41">
        <v>0</v>
      </c>
      <c r="K129" s="41">
        <v>0</v>
      </c>
      <c r="L129" s="41">
        <v>0</v>
      </c>
      <c r="M129" s="41">
        <v>122</v>
      </c>
      <c r="N129" s="41">
        <v>49</v>
      </c>
      <c r="O129" s="41">
        <v>7</v>
      </c>
      <c r="P129" s="41">
        <v>9.4</v>
      </c>
      <c r="Q129" s="41">
        <v>31.6</v>
      </c>
      <c r="R129" s="41">
        <v>0.78</v>
      </c>
      <c r="S129" s="41">
        <v>0</v>
      </c>
      <c r="T129" s="41">
        <v>6.18</v>
      </c>
      <c r="U129" s="41">
        <v>0</v>
      </c>
    </row>
    <row r="130" spans="1:21" ht="21" customHeight="1">
      <c r="A130" s="41"/>
      <c r="B130" s="40" t="s">
        <v>34</v>
      </c>
      <c r="C130" s="40">
        <v>567</v>
      </c>
      <c r="D130" s="40">
        <f>SUM(D124:D129)</f>
        <v>27</v>
      </c>
      <c r="E130" s="40">
        <f t="shared" ref="E130:U130" si="14">SUM(E124:E129)</f>
        <v>13.969999999999999</v>
      </c>
      <c r="F130" s="40">
        <f t="shared" si="14"/>
        <v>91.19</v>
      </c>
      <c r="G130" s="40">
        <f t="shared" si="14"/>
        <v>598.6</v>
      </c>
      <c r="H130" s="40">
        <f t="shared" si="14"/>
        <v>0.19</v>
      </c>
      <c r="I130" s="40">
        <f t="shared" si="14"/>
        <v>0.13999999999999999</v>
      </c>
      <c r="J130" s="40">
        <f t="shared" si="14"/>
        <v>161.86000000000001</v>
      </c>
      <c r="K130" s="40">
        <f t="shared" si="14"/>
        <v>0.12</v>
      </c>
      <c r="L130" s="40">
        <f t="shared" si="14"/>
        <v>5.52</v>
      </c>
      <c r="M130" s="40">
        <f t="shared" si="14"/>
        <v>824.62999999999988</v>
      </c>
      <c r="N130" s="40">
        <f t="shared" si="14"/>
        <v>572.16</v>
      </c>
      <c r="O130" s="40">
        <f t="shared" si="14"/>
        <v>185.85</v>
      </c>
      <c r="P130" s="40">
        <f t="shared" si="14"/>
        <v>112.96000000000001</v>
      </c>
      <c r="Q130" s="40">
        <f t="shared" si="14"/>
        <v>289.02</v>
      </c>
      <c r="R130" s="40">
        <f t="shared" si="14"/>
        <v>4.6100000000000003</v>
      </c>
      <c r="S130" s="40">
        <f t="shared" si="14"/>
        <v>78.179999999999993</v>
      </c>
      <c r="T130" s="40">
        <f t="shared" si="14"/>
        <v>30.580000000000002</v>
      </c>
      <c r="U130" s="40">
        <f t="shared" si="14"/>
        <v>143.73999999999998</v>
      </c>
    </row>
    <row r="131" spans="1:21" ht="21" customHeight="1">
      <c r="A131" s="41"/>
      <c r="B131" s="50" t="s">
        <v>35</v>
      </c>
      <c r="C131" s="50">
        <v>567</v>
      </c>
      <c r="D131" s="50">
        <f>D130</f>
        <v>27</v>
      </c>
      <c r="E131" s="50">
        <f t="shared" ref="E131:U131" si="15">E130</f>
        <v>13.969999999999999</v>
      </c>
      <c r="F131" s="50">
        <f t="shared" si="15"/>
        <v>91.19</v>
      </c>
      <c r="G131" s="50">
        <f t="shared" si="15"/>
        <v>598.6</v>
      </c>
      <c r="H131" s="50">
        <f t="shared" si="15"/>
        <v>0.19</v>
      </c>
      <c r="I131" s="50">
        <f t="shared" si="15"/>
        <v>0.13999999999999999</v>
      </c>
      <c r="J131" s="50">
        <f t="shared" si="15"/>
        <v>161.86000000000001</v>
      </c>
      <c r="K131" s="50">
        <f t="shared" si="15"/>
        <v>0.12</v>
      </c>
      <c r="L131" s="50">
        <f t="shared" si="15"/>
        <v>5.52</v>
      </c>
      <c r="M131" s="50">
        <f t="shared" si="15"/>
        <v>824.62999999999988</v>
      </c>
      <c r="N131" s="50">
        <f t="shared" si="15"/>
        <v>572.16</v>
      </c>
      <c r="O131" s="50">
        <f t="shared" si="15"/>
        <v>185.85</v>
      </c>
      <c r="P131" s="50">
        <f t="shared" si="15"/>
        <v>112.96000000000001</v>
      </c>
      <c r="Q131" s="50">
        <f t="shared" si="15"/>
        <v>289.02</v>
      </c>
      <c r="R131" s="50">
        <f t="shared" si="15"/>
        <v>4.6100000000000003</v>
      </c>
      <c r="S131" s="50">
        <f t="shared" si="15"/>
        <v>78.179999999999993</v>
      </c>
      <c r="T131" s="50">
        <f t="shared" si="15"/>
        <v>30.580000000000002</v>
      </c>
      <c r="U131" s="50">
        <f t="shared" si="15"/>
        <v>143.73999999999998</v>
      </c>
    </row>
    <row r="132" spans="1:21" ht="21" customHeight="1">
      <c r="A132" s="48"/>
      <c r="B132" s="48"/>
      <c r="C132" s="48"/>
      <c r="D132" s="48"/>
      <c r="E132" s="48"/>
      <c r="F132" s="48"/>
      <c r="G132" s="48"/>
      <c r="H132" s="48"/>
      <c r="I132" s="48"/>
      <c r="J132" s="48"/>
      <c r="K132" s="48"/>
      <c r="L132" s="48"/>
      <c r="M132" s="48"/>
      <c r="N132" s="48"/>
      <c r="O132" s="48"/>
      <c r="P132" s="48"/>
      <c r="Q132" s="48"/>
      <c r="R132" s="48"/>
      <c r="S132" s="48"/>
      <c r="T132" s="49"/>
      <c r="U132" s="49"/>
    </row>
    <row r="133" spans="1:21" ht="34.5" customHeight="1">
      <c r="A133" s="56" t="s">
        <v>106</v>
      </c>
      <c r="B133" s="56"/>
      <c r="C133" s="56"/>
      <c r="D133" s="56"/>
      <c r="E133" s="56"/>
      <c r="F133" s="56"/>
      <c r="G133" s="56"/>
      <c r="H133" s="56"/>
      <c r="I133" s="56"/>
      <c r="J133" s="56"/>
      <c r="K133" s="56"/>
      <c r="L133" s="56"/>
      <c r="M133" s="56"/>
      <c r="N133" s="56"/>
      <c r="O133" s="56"/>
      <c r="P133" s="56"/>
      <c r="Q133" s="56"/>
      <c r="R133" s="56"/>
      <c r="S133" s="56"/>
      <c r="T133" s="56"/>
      <c r="U133" s="56"/>
    </row>
    <row r="134" spans="1:21" ht="34.5" customHeight="1">
      <c r="A134" s="36"/>
      <c r="B134" s="36"/>
      <c r="C134" s="37"/>
      <c r="D134" s="36"/>
      <c r="E134" s="36"/>
      <c r="F134" s="36"/>
      <c r="G134" s="37"/>
      <c r="H134" s="36"/>
      <c r="I134" s="36"/>
      <c r="J134" s="36"/>
      <c r="K134" s="36"/>
      <c r="L134" s="36"/>
      <c r="M134" s="36"/>
      <c r="N134" s="36"/>
      <c r="O134" s="36"/>
      <c r="P134" s="36"/>
      <c r="Q134" s="36"/>
      <c r="R134" s="36"/>
      <c r="S134" s="36"/>
      <c r="T134" s="36"/>
      <c r="U134" s="36"/>
    </row>
    <row r="135" spans="1:21">
      <c r="A135" s="57" t="s">
        <v>0</v>
      </c>
      <c r="B135" s="57" t="s">
        <v>112</v>
      </c>
      <c r="C135" s="58" t="s">
        <v>1</v>
      </c>
      <c r="D135" s="60" t="s">
        <v>113</v>
      </c>
      <c r="E135" s="61"/>
      <c r="F135" s="62"/>
      <c r="G135" s="63" t="s">
        <v>5</v>
      </c>
      <c r="H135" s="57" t="s">
        <v>110</v>
      </c>
      <c r="I135" s="57"/>
      <c r="J135" s="57"/>
      <c r="K135" s="57"/>
      <c r="L135" s="57"/>
      <c r="M135" s="57" t="s">
        <v>111</v>
      </c>
      <c r="N135" s="57"/>
      <c r="O135" s="57"/>
      <c r="P135" s="57"/>
      <c r="Q135" s="57"/>
      <c r="R135" s="57"/>
      <c r="S135" s="57"/>
      <c r="T135" s="57"/>
      <c r="U135" s="57"/>
    </row>
    <row r="136" spans="1:21" ht="31.5" customHeight="1">
      <c r="A136" s="57"/>
      <c r="B136" s="57"/>
      <c r="C136" s="59"/>
      <c r="D136" s="38" t="s">
        <v>2</v>
      </c>
      <c r="E136" s="39" t="s">
        <v>3</v>
      </c>
      <c r="F136" s="39" t="s">
        <v>4</v>
      </c>
      <c r="G136" s="64"/>
      <c r="H136" s="32" t="s">
        <v>6</v>
      </c>
      <c r="I136" s="32" t="s">
        <v>7</v>
      </c>
      <c r="J136" s="32" t="s">
        <v>8</v>
      </c>
      <c r="K136" s="32" t="s">
        <v>9</v>
      </c>
      <c r="L136" s="32" t="s">
        <v>10</v>
      </c>
      <c r="M136" s="32" t="s">
        <v>11</v>
      </c>
      <c r="N136" s="32" t="s">
        <v>12</v>
      </c>
      <c r="O136" s="32" t="s">
        <v>13</v>
      </c>
      <c r="P136" s="32" t="s">
        <v>14</v>
      </c>
      <c r="Q136" s="32" t="s">
        <v>15</v>
      </c>
      <c r="R136" s="32" t="s">
        <v>16</v>
      </c>
      <c r="S136" s="32" t="s">
        <v>17</v>
      </c>
      <c r="T136" s="32" t="s">
        <v>18</v>
      </c>
      <c r="U136" s="32" t="s">
        <v>19</v>
      </c>
    </row>
    <row r="137" spans="1:21">
      <c r="A137" s="40"/>
      <c r="B137" s="40"/>
      <c r="C137" s="32" t="s">
        <v>20</v>
      </c>
      <c r="D137" s="32" t="s">
        <v>20</v>
      </c>
      <c r="E137" s="32" t="s">
        <v>20</v>
      </c>
      <c r="F137" s="32" t="s">
        <v>20</v>
      </c>
      <c r="G137" s="32" t="s">
        <v>21</v>
      </c>
      <c r="H137" s="32" t="s">
        <v>22</v>
      </c>
      <c r="I137" s="32" t="s">
        <v>22</v>
      </c>
      <c r="J137" s="32" t="s">
        <v>23</v>
      </c>
      <c r="K137" s="32" t="s">
        <v>24</v>
      </c>
      <c r="L137" s="32" t="s">
        <v>22</v>
      </c>
      <c r="M137" s="32" t="s">
        <v>22</v>
      </c>
      <c r="N137" s="32" t="s">
        <v>22</v>
      </c>
      <c r="O137" s="32" t="s">
        <v>22</v>
      </c>
      <c r="P137" s="32" t="s">
        <v>22</v>
      </c>
      <c r="Q137" s="32" t="s">
        <v>22</v>
      </c>
      <c r="R137" s="32" t="s">
        <v>22</v>
      </c>
      <c r="S137" s="32" t="s">
        <v>24</v>
      </c>
      <c r="T137" s="32" t="s">
        <v>24</v>
      </c>
      <c r="U137" s="32" t="s">
        <v>24</v>
      </c>
    </row>
    <row r="138" spans="1:21">
      <c r="A138" s="41"/>
      <c r="B138" s="42" t="s">
        <v>69</v>
      </c>
      <c r="C138" s="40"/>
      <c r="D138" s="40"/>
      <c r="E138" s="40"/>
      <c r="F138" s="40"/>
      <c r="G138" s="40"/>
      <c r="H138" s="40"/>
      <c r="I138" s="40"/>
      <c r="J138" s="40"/>
      <c r="K138" s="40"/>
      <c r="L138" s="40"/>
      <c r="M138" s="40"/>
      <c r="N138" s="40"/>
      <c r="O138" s="40"/>
      <c r="P138" s="40"/>
      <c r="Q138" s="40"/>
      <c r="R138" s="40"/>
      <c r="S138" s="40"/>
      <c r="T138" s="40"/>
      <c r="U138" s="40"/>
    </row>
    <row r="139" spans="1:21">
      <c r="A139" s="41"/>
      <c r="B139" s="40" t="s">
        <v>114</v>
      </c>
      <c r="C139" s="43" t="s">
        <v>73</v>
      </c>
      <c r="D139" s="40"/>
      <c r="E139" s="40"/>
      <c r="F139" s="40"/>
      <c r="G139" s="40"/>
      <c r="H139" s="40"/>
      <c r="I139" s="40"/>
      <c r="J139" s="40"/>
      <c r="K139" s="40"/>
      <c r="L139" s="40"/>
      <c r="M139" s="40"/>
      <c r="N139" s="40"/>
      <c r="O139" s="40"/>
      <c r="P139" s="40"/>
      <c r="Q139" s="40"/>
      <c r="R139" s="40"/>
      <c r="S139" s="40"/>
      <c r="T139" s="40"/>
      <c r="U139" s="40"/>
    </row>
    <row r="140" spans="1:21" ht="26.25" customHeight="1">
      <c r="A140" s="41" t="s">
        <v>61</v>
      </c>
      <c r="B140" s="41" t="s">
        <v>62</v>
      </c>
      <c r="C140" s="41">
        <v>60</v>
      </c>
      <c r="D140" s="41">
        <v>0.7</v>
      </c>
      <c r="E140" s="41">
        <v>5.4</v>
      </c>
      <c r="F140" s="41">
        <v>4</v>
      </c>
      <c r="G140" s="41">
        <v>67.099999999999994</v>
      </c>
      <c r="H140" s="41">
        <v>0.02</v>
      </c>
      <c r="I140" s="41">
        <v>0.02</v>
      </c>
      <c r="J140" s="41">
        <v>72.89</v>
      </c>
      <c r="K140" s="41">
        <v>0</v>
      </c>
      <c r="L140" s="41">
        <v>2.2599999999999998</v>
      </c>
      <c r="M140" s="41">
        <v>200.99</v>
      </c>
      <c r="N140" s="41">
        <v>127.85</v>
      </c>
      <c r="O140" s="41">
        <v>12.1</v>
      </c>
      <c r="P140" s="41">
        <v>9.66</v>
      </c>
      <c r="Q140" s="41">
        <v>21.4</v>
      </c>
      <c r="R140" s="41">
        <v>0.41</v>
      </c>
      <c r="S140" s="41">
        <v>7.86</v>
      </c>
      <c r="T140" s="41">
        <v>0.13</v>
      </c>
      <c r="U140" s="41">
        <v>11.85</v>
      </c>
    </row>
    <row r="141" spans="1:21" ht="23.25" customHeight="1">
      <c r="A141" s="41" t="s">
        <v>53</v>
      </c>
      <c r="B141" s="41" t="s">
        <v>54</v>
      </c>
      <c r="C141" s="41">
        <v>150</v>
      </c>
      <c r="D141" s="41">
        <v>3.1</v>
      </c>
      <c r="E141" s="41">
        <v>5.3</v>
      </c>
      <c r="F141" s="41">
        <v>19.8</v>
      </c>
      <c r="G141" s="41">
        <v>139.4</v>
      </c>
      <c r="H141" s="41">
        <v>0.12</v>
      </c>
      <c r="I141" s="41">
        <v>0.11</v>
      </c>
      <c r="J141" s="41">
        <v>23.8</v>
      </c>
      <c r="K141" s="41">
        <v>0.09</v>
      </c>
      <c r="L141" s="41">
        <v>10.199999999999999</v>
      </c>
      <c r="M141" s="41">
        <v>161.78</v>
      </c>
      <c r="N141" s="41">
        <v>624.83000000000004</v>
      </c>
      <c r="O141" s="41">
        <v>39.49</v>
      </c>
      <c r="P141" s="41">
        <v>28.23</v>
      </c>
      <c r="Q141" s="41">
        <v>84.47</v>
      </c>
      <c r="R141" s="41">
        <v>1.03</v>
      </c>
      <c r="S141" s="41">
        <v>28.46</v>
      </c>
      <c r="T141" s="41">
        <v>0.78</v>
      </c>
      <c r="U141" s="41">
        <v>42.79</v>
      </c>
    </row>
    <row r="142" spans="1:21" ht="21" customHeight="1">
      <c r="A142" s="41" t="s">
        <v>80</v>
      </c>
      <c r="B142" s="41" t="s">
        <v>81</v>
      </c>
      <c r="C142" s="41">
        <v>100</v>
      </c>
      <c r="D142" s="41">
        <v>13.09</v>
      </c>
      <c r="E142" s="41">
        <v>7.52</v>
      </c>
      <c r="F142" s="41">
        <v>2.89</v>
      </c>
      <c r="G142" s="41">
        <v>131.6</v>
      </c>
      <c r="H142" s="41">
        <v>0.08</v>
      </c>
      <c r="I142" s="41">
        <v>0.11</v>
      </c>
      <c r="J142" s="41">
        <v>9.02</v>
      </c>
      <c r="K142" s="41">
        <v>0.16</v>
      </c>
      <c r="L142" s="41">
        <v>1</v>
      </c>
      <c r="M142" s="41">
        <v>111</v>
      </c>
      <c r="N142" s="41">
        <v>347</v>
      </c>
      <c r="O142" s="41">
        <v>68</v>
      </c>
      <c r="P142" s="41">
        <v>44</v>
      </c>
      <c r="Q142" s="41">
        <v>202</v>
      </c>
      <c r="R142" s="41">
        <v>0.7</v>
      </c>
      <c r="S142" s="41">
        <v>133.47999999999999</v>
      </c>
      <c r="T142" s="41">
        <v>11.9</v>
      </c>
      <c r="U142" s="41">
        <v>572.6</v>
      </c>
    </row>
    <row r="143" spans="1:21" ht="21" customHeight="1">
      <c r="A143" s="41" t="s">
        <v>40</v>
      </c>
      <c r="B143" s="41" t="s">
        <v>41</v>
      </c>
      <c r="C143" s="41">
        <v>200</v>
      </c>
      <c r="D143" s="41">
        <v>4.7</v>
      </c>
      <c r="E143" s="41">
        <v>3.5</v>
      </c>
      <c r="F143" s="41">
        <v>12.5</v>
      </c>
      <c r="G143" s="41">
        <v>100.4</v>
      </c>
      <c r="H143" s="41">
        <v>0.04</v>
      </c>
      <c r="I143" s="41">
        <v>0.16</v>
      </c>
      <c r="J143" s="41">
        <v>17.25</v>
      </c>
      <c r="K143" s="41">
        <v>0</v>
      </c>
      <c r="L143" s="41">
        <v>0.68</v>
      </c>
      <c r="M143" s="41">
        <v>49.95</v>
      </c>
      <c r="N143" s="41">
        <v>220.33</v>
      </c>
      <c r="O143" s="41">
        <v>167.68</v>
      </c>
      <c r="P143" s="41">
        <v>34.32</v>
      </c>
      <c r="Q143" s="41">
        <v>130.28</v>
      </c>
      <c r="R143" s="41">
        <v>1.0900000000000001</v>
      </c>
      <c r="S143" s="41">
        <v>11.7</v>
      </c>
      <c r="T143" s="41">
        <v>2.29</v>
      </c>
      <c r="U143" s="41">
        <v>38.25</v>
      </c>
    </row>
    <row r="144" spans="1:21" ht="21" customHeight="1">
      <c r="A144" s="41" t="s">
        <v>31</v>
      </c>
      <c r="B144" s="41" t="s">
        <v>123</v>
      </c>
      <c r="C144" s="41">
        <v>100</v>
      </c>
      <c r="D144" s="41">
        <v>0.6</v>
      </c>
      <c r="E144" s="41">
        <v>0.6</v>
      </c>
      <c r="F144" s="41">
        <v>14.7</v>
      </c>
      <c r="G144" s="41">
        <v>66.599999999999994</v>
      </c>
      <c r="H144" s="41">
        <v>0.04</v>
      </c>
      <c r="I144" s="41">
        <v>0.03</v>
      </c>
      <c r="J144" s="41">
        <v>7.5</v>
      </c>
      <c r="K144" s="41">
        <v>0</v>
      </c>
      <c r="L144" s="41">
        <v>15</v>
      </c>
      <c r="M144" s="41">
        <v>39</v>
      </c>
      <c r="N144" s="41">
        <v>417</v>
      </c>
      <c r="O144" s="41">
        <v>24</v>
      </c>
      <c r="P144" s="41">
        <v>14</v>
      </c>
      <c r="Q144" s="41">
        <v>17</v>
      </c>
      <c r="R144" s="41">
        <v>3.3</v>
      </c>
      <c r="S144" s="41">
        <v>3</v>
      </c>
      <c r="T144" s="41">
        <v>0.4</v>
      </c>
      <c r="U144" s="41">
        <v>12</v>
      </c>
    </row>
    <row r="145" spans="1:26" ht="21" customHeight="1">
      <c r="A145" s="41" t="s">
        <v>31</v>
      </c>
      <c r="B145" s="41" t="s">
        <v>32</v>
      </c>
      <c r="C145" s="41">
        <v>30</v>
      </c>
      <c r="D145" s="41">
        <v>2.2999999999999998</v>
      </c>
      <c r="E145" s="41">
        <v>0.2</v>
      </c>
      <c r="F145" s="41">
        <v>14.8</v>
      </c>
      <c r="G145" s="41">
        <v>70.3</v>
      </c>
      <c r="H145" s="41">
        <v>0.03</v>
      </c>
      <c r="I145" s="41">
        <v>0.01</v>
      </c>
      <c r="J145" s="41">
        <v>0</v>
      </c>
      <c r="K145" s="41">
        <v>0</v>
      </c>
      <c r="L145" s="41">
        <v>0</v>
      </c>
      <c r="M145" s="41">
        <v>149.69999999999999</v>
      </c>
      <c r="N145" s="41">
        <v>27.9</v>
      </c>
      <c r="O145" s="41">
        <v>6</v>
      </c>
      <c r="P145" s="41">
        <v>4.2</v>
      </c>
      <c r="Q145" s="41">
        <v>19.5</v>
      </c>
      <c r="R145" s="41">
        <v>0.33</v>
      </c>
      <c r="S145" s="41">
        <v>0.96</v>
      </c>
      <c r="T145" s="41">
        <v>1.8</v>
      </c>
      <c r="U145" s="41">
        <v>4.3499999999999996</v>
      </c>
    </row>
    <row r="146" spans="1:26" ht="21" customHeight="1">
      <c r="A146" s="41" t="s">
        <v>31</v>
      </c>
      <c r="B146" s="41" t="s">
        <v>33</v>
      </c>
      <c r="C146" s="41">
        <v>20</v>
      </c>
      <c r="D146" s="41">
        <v>1.3</v>
      </c>
      <c r="E146" s="41">
        <v>0.2</v>
      </c>
      <c r="F146" s="41">
        <v>6.7</v>
      </c>
      <c r="G146" s="41">
        <v>34.200000000000003</v>
      </c>
      <c r="H146" s="41">
        <v>0.04</v>
      </c>
      <c r="I146" s="41">
        <v>0.02</v>
      </c>
      <c r="J146" s="41">
        <v>0</v>
      </c>
      <c r="K146" s="41">
        <v>0</v>
      </c>
      <c r="L146" s="41">
        <v>0</v>
      </c>
      <c r="M146" s="41">
        <v>122</v>
      </c>
      <c r="N146" s="41">
        <v>49</v>
      </c>
      <c r="O146" s="41">
        <v>7</v>
      </c>
      <c r="P146" s="41">
        <v>9.4</v>
      </c>
      <c r="Q146" s="41">
        <v>31.6</v>
      </c>
      <c r="R146" s="41">
        <v>0.78</v>
      </c>
      <c r="S146" s="41">
        <v>0</v>
      </c>
      <c r="T146" s="41">
        <v>6.18</v>
      </c>
      <c r="U146" s="41">
        <v>0</v>
      </c>
    </row>
    <row r="147" spans="1:26" ht="21" customHeight="1">
      <c r="A147" s="41"/>
      <c r="B147" s="40" t="s">
        <v>34</v>
      </c>
      <c r="C147" s="40">
        <f>SUM(C140:C146)</f>
        <v>660</v>
      </c>
      <c r="D147" s="40">
        <f t="shared" ref="D147:U147" si="16">SUM(D140:D146)</f>
        <v>25.790000000000003</v>
      </c>
      <c r="E147" s="40">
        <f t="shared" si="16"/>
        <v>22.72</v>
      </c>
      <c r="F147" s="40">
        <f t="shared" si="16"/>
        <v>75.39</v>
      </c>
      <c r="G147" s="40">
        <f t="shared" si="16"/>
        <v>609.6</v>
      </c>
      <c r="H147" s="40">
        <f t="shared" si="16"/>
        <v>0.36999999999999994</v>
      </c>
      <c r="I147" s="40">
        <f t="shared" si="16"/>
        <v>0.46000000000000008</v>
      </c>
      <c r="J147" s="40">
        <f t="shared" si="16"/>
        <v>130.45999999999998</v>
      </c>
      <c r="K147" s="40">
        <f t="shared" si="16"/>
        <v>0.25</v>
      </c>
      <c r="L147" s="40">
        <f t="shared" si="16"/>
        <v>29.14</v>
      </c>
      <c r="M147" s="40">
        <f t="shared" si="16"/>
        <v>834.42000000000007</v>
      </c>
      <c r="N147" s="40">
        <f t="shared" si="16"/>
        <v>1813.91</v>
      </c>
      <c r="O147" s="40">
        <f t="shared" si="16"/>
        <v>324.27</v>
      </c>
      <c r="P147" s="40">
        <f t="shared" si="16"/>
        <v>143.81</v>
      </c>
      <c r="Q147" s="40">
        <f t="shared" si="16"/>
        <v>506.25</v>
      </c>
      <c r="R147" s="40">
        <f t="shared" si="16"/>
        <v>7.64</v>
      </c>
      <c r="S147" s="40">
        <f t="shared" si="16"/>
        <v>185.45999999999998</v>
      </c>
      <c r="T147" s="40">
        <f t="shared" si="16"/>
        <v>23.48</v>
      </c>
      <c r="U147" s="40">
        <f t="shared" si="16"/>
        <v>681.84</v>
      </c>
    </row>
    <row r="148" spans="1:26" ht="21" customHeight="1">
      <c r="A148" s="41"/>
      <c r="B148" s="50" t="s">
        <v>35</v>
      </c>
      <c r="C148" s="50">
        <f>C147</f>
        <v>660</v>
      </c>
      <c r="D148" s="50">
        <f t="shared" ref="D148:U148" si="17">D147</f>
        <v>25.790000000000003</v>
      </c>
      <c r="E148" s="50">
        <f t="shared" si="17"/>
        <v>22.72</v>
      </c>
      <c r="F148" s="50">
        <f t="shared" si="17"/>
        <v>75.39</v>
      </c>
      <c r="G148" s="50">
        <f t="shared" si="17"/>
        <v>609.6</v>
      </c>
      <c r="H148" s="50">
        <f t="shared" si="17"/>
        <v>0.36999999999999994</v>
      </c>
      <c r="I148" s="50">
        <f t="shared" si="17"/>
        <v>0.46000000000000008</v>
      </c>
      <c r="J148" s="50">
        <f t="shared" si="17"/>
        <v>130.45999999999998</v>
      </c>
      <c r="K148" s="50">
        <f t="shared" si="17"/>
        <v>0.25</v>
      </c>
      <c r="L148" s="50">
        <f t="shared" si="17"/>
        <v>29.14</v>
      </c>
      <c r="M148" s="50">
        <f t="shared" si="17"/>
        <v>834.42000000000007</v>
      </c>
      <c r="N148" s="50">
        <f t="shared" si="17"/>
        <v>1813.91</v>
      </c>
      <c r="O148" s="50">
        <f t="shared" si="17"/>
        <v>324.27</v>
      </c>
      <c r="P148" s="50">
        <f t="shared" si="17"/>
        <v>143.81</v>
      </c>
      <c r="Q148" s="50">
        <f t="shared" si="17"/>
        <v>506.25</v>
      </c>
      <c r="R148" s="50">
        <f t="shared" si="17"/>
        <v>7.64</v>
      </c>
      <c r="S148" s="50">
        <f t="shared" si="17"/>
        <v>185.45999999999998</v>
      </c>
      <c r="T148" s="50">
        <f t="shared" si="17"/>
        <v>23.48</v>
      </c>
      <c r="U148" s="50">
        <f t="shared" si="17"/>
        <v>681.84</v>
      </c>
    </row>
    <row r="149" spans="1:26" ht="21" customHeight="1">
      <c r="A149" s="37"/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  <c r="R149" s="37"/>
      <c r="S149" s="37"/>
      <c r="T149" s="51"/>
      <c r="U149" s="51"/>
    </row>
    <row r="150" spans="1:26" ht="41.25" customHeight="1">
      <c r="A150" s="56" t="s">
        <v>107</v>
      </c>
      <c r="B150" s="56"/>
      <c r="C150" s="56"/>
      <c r="D150" s="56"/>
      <c r="E150" s="56"/>
      <c r="F150" s="56"/>
      <c r="G150" s="56"/>
      <c r="H150" s="56"/>
      <c r="I150" s="56"/>
      <c r="J150" s="56"/>
      <c r="K150" s="56"/>
      <c r="L150" s="56"/>
      <c r="M150" s="56"/>
      <c r="N150" s="56"/>
      <c r="O150" s="56"/>
      <c r="P150" s="56"/>
      <c r="Q150" s="56"/>
      <c r="R150" s="56"/>
      <c r="S150" s="56"/>
      <c r="T150" s="56"/>
      <c r="U150" s="56"/>
    </row>
    <row r="151" spans="1:26" ht="41.25" customHeight="1">
      <c r="A151" s="36"/>
      <c r="B151" s="36"/>
      <c r="C151" s="37"/>
      <c r="D151" s="36"/>
      <c r="E151" s="36"/>
      <c r="F151" s="36"/>
      <c r="G151" s="37"/>
      <c r="H151" s="36"/>
      <c r="I151" s="36"/>
      <c r="J151" s="36"/>
      <c r="K151" s="36"/>
      <c r="L151" s="36"/>
      <c r="M151" s="36"/>
      <c r="N151" s="36"/>
      <c r="O151" s="36"/>
      <c r="P151" s="36"/>
      <c r="Q151" s="36"/>
      <c r="R151" s="36"/>
      <c r="S151" s="36"/>
      <c r="T151" s="36"/>
      <c r="U151" s="36"/>
    </row>
    <row r="152" spans="1:26">
      <c r="A152" s="57" t="s">
        <v>0</v>
      </c>
      <c r="B152" s="57" t="s">
        <v>112</v>
      </c>
      <c r="C152" s="58" t="s">
        <v>1</v>
      </c>
      <c r="D152" s="60" t="s">
        <v>113</v>
      </c>
      <c r="E152" s="61"/>
      <c r="F152" s="62"/>
      <c r="G152" s="63" t="s">
        <v>5</v>
      </c>
      <c r="H152" s="57" t="s">
        <v>110</v>
      </c>
      <c r="I152" s="57"/>
      <c r="J152" s="57"/>
      <c r="K152" s="57"/>
      <c r="L152" s="57"/>
      <c r="M152" s="57" t="s">
        <v>111</v>
      </c>
      <c r="N152" s="57"/>
      <c r="O152" s="57"/>
      <c r="P152" s="57"/>
      <c r="Q152" s="57"/>
      <c r="R152" s="57"/>
      <c r="S152" s="57"/>
      <c r="T152" s="57"/>
      <c r="U152" s="57"/>
    </row>
    <row r="153" spans="1:26" ht="30.75" customHeight="1">
      <c r="A153" s="57"/>
      <c r="B153" s="57"/>
      <c r="C153" s="59"/>
      <c r="D153" s="38" t="s">
        <v>2</v>
      </c>
      <c r="E153" s="39" t="s">
        <v>3</v>
      </c>
      <c r="F153" s="39" t="s">
        <v>4</v>
      </c>
      <c r="G153" s="64"/>
      <c r="H153" s="32" t="s">
        <v>6</v>
      </c>
      <c r="I153" s="32" t="s">
        <v>7</v>
      </c>
      <c r="J153" s="32" t="s">
        <v>8</v>
      </c>
      <c r="K153" s="32" t="s">
        <v>9</v>
      </c>
      <c r="L153" s="32" t="s">
        <v>10</v>
      </c>
      <c r="M153" s="32" t="s">
        <v>11</v>
      </c>
      <c r="N153" s="32" t="s">
        <v>12</v>
      </c>
      <c r="O153" s="32" t="s">
        <v>13</v>
      </c>
      <c r="P153" s="32" t="s">
        <v>14</v>
      </c>
      <c r="Q153" s="32" t="s">
        <v>15</v>
      </c>
      <c r="R153" s="32" t="s">
        <v>16</v>
      </c>
      <c r="S153" s="32" t="s">
        <v>17</v>
      </c>
      <c r="T153" s="32" t="s">
        <v>18</v>
      </c>
      <c r="U153" s="32" t="s">
        <v>19</v>
      </c>
      <c r="V153" s="52"/>
      <c r="W153" s="52"/>
      <c r="X153" s="52"/>
      <c r="Y153" s="52"/>
    </row>
    <row r="154" spans="1:26">
      <c r="A154" s="40"/>
      <c r="B154" s="40"/>
      <c r="C154" s="32" t="s">
        <v>20</v>
      </c>
      <c r="D154" s="32" t="s">
        <v>20</v>
      </c>
      <c r="E154" s="32" t="s">
        <v>20</v>
      </c>
      <c r="F154" s="32" t="s">
        <v>20</v>
      </c>
      <c r="G154" s="32" t="s">
        <v>21</v>
      </c>
      <c r="H154" s="32" t="s">
        <v>22</v>
      </c>
      <c r="I154" s="32" t="s">
        <v>22</v>
      </c>
      <c r="J154" s="32" t="s">
        <v>23</v>
      </c>
      <c r="K154" s="32" t="s">
        <v>24</v>
      </c>
      <c r="L154" s="32" t="s">
        <v>22</v>
      </c>
      <c r="M154" s="32" t="s">
        <v>22</v>
      </c>
      <c r="N154" s="32" t="s">
        <v>22</v>
      </c>
      <c r="O154" s="32" t="s">
        <v>22</v>
      </c>
      <c r="P154" s="32" t="s">
        <v>22</v>
      </c>
      <c r="Q154" s="32" t="s">
        <v>22</v>
      </c>
      <c r="R154" s="32" t="s">
        <v>22</v>
      </c>
      <c r="S154" s="32" t="s">
        <v>24</v>
      </c>
      <c r="T154" s="32" t="s">
        <v>24</v>
      </c>
      <c r="U154" s="32" t="s">
        <v>24</v>
      </c>
      <c r="V154" s="52"/>
      <c r="W154" s="52"/>
      <c r="X154" s="52"/>
      <c r="Y154" s="52"/>
      <c r="Z154" s="52"/>
    </row>
    <row r="155" spans="1:26">
      <c r="A155" s="41"/>
      <c r="B155" s="42" t="s">
        <v>70</v>
      </c>
      <c r="C155" s="40"/>
      <c r="D155" s="40"/>
      <c r="E155" s="40"/>
      <c r="F155" s="40"/>
      <c r="G155" s="40"/>
      <c r="H155" s="40"/>
      <c r="I155" s="40"/>
      <c r="J155" s="40"/>
      <c r="K155" s="40"/>
      <c r="L155" s="40"/>
      <c r="M155" s="40"/>
      <c r="N155" s="40"/>
      <c r="O155" s="40"/>
      <c r="P155" s="40"/>
      <c r="Q155" s="40"/>
      <c r="R155" s="40"/>
      <c r="S155" s="40"/>
      <c r="T155" s="40"/>
      <c r="U155" s="40"/>
      <c r="V155" s="52"/>
      <c r="W155" s="52"/>
      <c r="X155" s="52"/>
      <c r="Y155" s="52"/>
      <c r="Z155" s="52"/>
    </row>
    <row r="156" spans="1:26">
      <c r="A156" s="41"/>
      <c r="B156" s="40" t="s">
        <v>114</v>
      </c>
      <c r="C156" s="43" t="s">
        <v>73</v>
      </c>
      <c r="D156" s="40"/>
      <c r="E156" s="40"/>
      <c r="F156" s="40"/>
      <c r="G156" s="40"/>
      <c r="H156" s="40"/>
      <c r="I156" s="40"/>
      <c r="J156" s="40"/>
      <c r="K156" s="40"/>
      <c r="L156" s="40"/>
      <c r="M156" s="40"/>
      <c r="N156" s="40"/>
      <c r="O156" s="40"/>
      <c r="P156" s="40"/>
      <c r="Q156" s="40"/>
      <c r="R156" s="40"/>
      <c r="S156" s="40"/>
      <c r="T156" s="40"/>
      <c r="U156" s="40"/>
      <c r="V156" s="52"/>
      <c r="W156" s="52"/>
      <c r="X156" s="52"/>
      <c r="Y156" s="52"/>
      <c r="Z156" s="52"/>
    </row>
    <row r="157" spans="1:26" ht="31.5">
      <c r="A157" s="41" t="s">
        <v>26</v>
      </c>
      <c r="B157" s="44" t="s">
        <v>82</v>
      </c>
      <c r="C157" s="41">
        <v>60</v>
      </c>
      <c r="D157" s="41">
        <v>0.5</v>
      </c>
      <c r="E157" s="41">
        <v>6.1</v>
      </c>
      <c r="F157" s="41">
        <v>4.3</v>
      </c>
      <c r="G157" s="41">
        <v>74.3</v>
      </c>
      <c r="H157" s="41">
        <v>0.03</v>
      </c>
      <c r="I157" s="41">
        <v>0.03</v>
      </c>
      <c r="J157" s="41">
        <v>732.9</v>
      </c>
      <c r="K157" s="41">
        <v>0</v>
      </c>
      <c r="L157" s="41">
        <v>3.63</v>
      </c>
      <c r="M157" s="41">
        <v>89.79</v>
      </c>
      <c r="N157" s="41">
        <v>123.26</v>
      </c>
      <c r="O157" s="41">
        <v>13.5</v>
      </c>
      <c r="P157" s="41">
        <v>15.57</v>
      </c>
      <c r="Q157" s="41">
        <v>22.38</v>
      </c>
      <c r="R157" s="41">
        <v>0.66</v>
      </c>
      <c r="S157" s="41">
        <v>10.19</v>
      </c>
      <c r="T157" s="41">
        <v>0.09</v>
      </c>
      <c r="U157" s="41">
        <v>21.57</v>
      </c>
      <c r="V157" s="52"/>
      <c r="W157" s="52"/>
      <c r="X157" s="52"/>
      <c r="Y157" s="52"/>
      <c r="Z157" s="52"/>
    </row>
    <row r="158" spans="1:26" ht="23.25" customHeight="1">
      <c r="A158" s="41" t="s">
        <v>58</v>
      </c>
      <c r="B158" s="41" t="s">
        <v>59</v>
      </c>
      <c r="C158" s="41">
        <v>150</v>
      </c>
      <c r="D158" s="41">
        <v>3.6</v>
      </c>
      <c r="E158" s="41">
        <v>4.8</v>
      </c>
      <c r="F158" s="41">
        <v>36.4</v>
      </c>
      <c r="G158" s="41">
        <v>203.5</v>
      </c>
      <c r="H158" s="41">
        <v>0.03</v>
      </c>
      <c r="I158" s="41">
        <v>0.02</v>
      </c>
      <c r="J158" s="41">
        <v>18.36</v>
      </c>
      <c r="K158" s="41">
        <v>0.09</v>
      </c>
      <c r="L158" s="41">
        <v>0</v>
      </c>
      <c r="M158" s="41">
        <v>152.80000000000001</v>
      </c>
      <c r="N158" s="41">
        <v>46.55</v>
      </c>
      <c r="O158" s="41">
        <v>106.65</v>
      </c>
      <c r="P158" s="41">
        <v>23.59</v>
      </c>
      <c r="Q158" s="41">
        <v>72.569999999999993</v>
      </c>
      <c r="R158" s="41">
        <v>0.49</v>
      </c>
      <c r="S158" s="41">
        <v>20.76</v>
      </c>
      <c r="T158" s="41">
        <v>7.24</v>
      </c>
      <c r="U158" s="41">
        <v>27.19</v>
      </c>
      <c r="V158" s="52"/>
      <c r="W158" s="52"/>
      <c r="X158" s="52"/>
      <c r="Y158" s="52"/>
      <c r="Z158" s="52"/>
    </row>
    <row r="159" spans="1:26" ht="23.25" customHeight="1">
      <c r="A159" s="41" t="s">
        <v>46</v>
      </c>
      <c r="B159" s="41" t="s">
        <v>47</v>
      </c>
      <c r="C159" s="45" t="s">
        <v>125</v>
      </c>
      <c r="D159" s="41">
        <v>13.76</v>
      </c>
      <c r="E159" s="41">
        <v>13.91</v>
      </c>
      <c r="F159" s="41">
        <v>3.9</v>
      </c>
      <c r="G159" s="41">
        <v>195.8</v>
      </c>
      <c r="H159" s="41">
        <v>0.04</v>
      </c>
      <c r="I159" s="41">
        <v>0.12</v>
      </c>
      <c r="J159" s="41">
        <v>25.46</v>
      </c>
      <c r="K159" s="41">
        <v>7.0000000000000007E-2</v>
      </c>
      <c r="L159" s="41">
        <v>1</v>
      </c>
      <c r="M159" s="41">
        <v>122</v>
      </c>
      <c r="N159" s="41">
        <v>322</v>
      </c>
      <c r="O159" s="41">
        <v>55</v>
      </c>
      <c r="P159" s="41">
        <v>23</v>
      </c>
      <c r="Q159" s="41">
        <v>166</v>
      </c>
      <c r="R159" s="41">
        <v>2.5</v>
      </c>
      <c r="S159" s="41">
        <v>17.059999999999999</v>
      </c>
      <c r="T159" s="41">
        <v>0.4</v>
      </c>
      <c r="U159" s="41">
        <v>62.71</v>
      </c>
      <c r="V159" s="52"/>
      <c r="W159" s="52"/>
      <c r="X159" s="52"/>
      <c r="Y159" s="52"/>
      <c r="Z159" s="52"/>
    </row>
    <row r="160" spans="1:26" ht="21" customHeight="1">
      <c r="A160" s="41" t="s">
        <v>40</v>
      </c>
      <c r="B160" s="41" t="s">
        <v>64</v>
      </c>
      <c r="C160" s="41">
        <v>200</v>
      </c>
      <c r="D160" s="41">
        <v>3.9</v>
      </c>
      <c r="E160" s="41">
        <v>2.9</v>
      </c>
      <c r="F160" s="41">
        <v>11.2</v>
      </c>
      <c r="G160" s="41">
        <v>86</v>
      </c>
      <c r="H160" s="41">
        <v>0.03</v>
      </c>
      <c r="I160" s="41">
        <v>0.13</v>
      </c>
      <c r="J160" s="41">
        <v>13.29</v>
      </c>
      <c r="K160" s="41">
        <v>0</v>
      </c>
      <c r="L160" s="41">
        <v>0.52</v>
      </c>
      <c r="M160" s="41">
        <v>38.549999999999997</v>
      </c>
      <c r="N160" s="41">
        <v>183.98</v>
      </c>
      <c r="O160" s="41">
        <v>148.32</v>
      </c>
      <c r="P160" s="41">
        <v>30.67</v>
      </c>
      <c r="Q160" s="41">
        <v>106.79</v>
      </c>
      <c r="R160" s="41">
        <v>1.06</v>
      </c>
      <c r="S160" s="41">
        <v>9</v>
      </c>
      <c r="T160" s="41">
        <v>1.76</v>
      </c>
      <c r="U160" s="41">
        <v>20</v>
      </c>
      <c r="V160" s="52"/>
      <c r="W160" s="52"/>
      <c r="X160" s="52"/>
      <c r="Y160" s="52"/>
      <c r="Z160" s="52"/>
    </row>
    <row r="161" spans="1:26" ht="21" customHeight="1">
      <c r="A161" s="41" t="s">
        <v>31</v>
      </c>
      <c r="B161" s="41" t="s">
        <v>32</v>
      </c>
      <c r="C161" s="41">
        <v>30</v>
      </c>
      <c r="D161" s="41">
        <v>2.2999999999999998</v>
      </c>
      <c r="E161" s="41">
        <v>0.2</v>
      </c>
      <c r="F161" s="41">
        <v>14.8</v>
      </c>
      <c r="G161" s="41">
        <v>70.3</v>
      </c>
      <c r="H161" s="41">
        <v>0.03</v>
      </c>
      <c r="I161" s="41">
        <v>0.01</v>
      </c>
      <c r="J161" s="41">
        <v>0</v>
      </c>
      <c r="K161" s="41">
        <v>0</v>
      </c>
      <c r="L161" s="41">
        <v>0</v>
      </c>
      <c r="M161" s="41">
        <v>149.69999999999999</v>
      </c>
      <c r="N161" s="41">
        <v>27.9</v>
      </c>
      <c r="O161" s="41">
        <v>6</v>
      </c>
      <c r="P161" s="41">
        <v>4.2</v>
      </c>
      <c r="Q161" s="41">
        <v>19.5</v>
      </c>
      <c r="R161" s="41">
        <v>0.33</v>
      </c>
      <c r="S161" s="41">
        <v>0.96</v>
      </c>
      <c r="T161" s="41">
        <v>1.8</v>
      </c>
      <c r="U161" s="41">
        <v>4.3499999999999996</v>
      </c>
      <c r="V161" s="52"/>
      <c r="W161" s="52"/>
      <c r="X161" s="52"/>
      <c r="Y161" s="52"/>
      <c r="Z161" s="52"/>
    </row>
    <row r="162" spans="1:26" ht="21" customHeight="1">
      <c r="A162" s="41" t="s">
        <v>31</v>
      </c>
      <c r="B162" s="41" t="s">
        <v>33</v>
      </c>
      <c r="C162" s="41">
        <v>20</v>
      </c>
      <c r="D162" s="41">
        <v>1.3</v>
      </c>
      <c r="E162" s="41">
        <v>0.2</v>
      </c>
      <c r="F162" s="41">
        <v>6.7</v>
      </c>
      <c r="G162" s="41">
        <v>34.200000000000003</v>
      </c>
      <c r="H162" s="41">
        <v>0.04</v>
      </c>
      <c r="I162" s="41">
        <v>0.02</v>
      </c>
      <c r="J162" s="41">
        <v>0</v>
      </c>
      <c r="K162" s="41">
        <v>0</v>
      </c>
      <c r="L162" s="41">
        <v>0</v>
      </c>
      <c r="M162" s="41">
        <v>122</v>
      </c>
      <c r="N162" s="41">
        <v>49</v>
      </c>
      <c r="O162" s="41">
        <v>7</v>
      </c>
      <c r="P162" s="41">
        <v>9.4</v>
      </c>
      <c r="Q162" s="41">
        <v>31.6</v>
      </c>
      <c r="R162" s="41">
        <v>0.78</v>
      </c>
      <c r="S162" s="41">
        <v>0</v>
      </c>
      <c r="T162" s="41">
        <v>6.18</v>
      </c>
      <c r="U162" s="41">
        <v>0</v>
      </c>
      <c r="V162" s="52"/>
      <c r="W162" s="52"/>
      <c r="X162" s="52"/>
      <c r="Y162" s="52"/>
      <c r="Z162" s="52"/>
    </row>
    <row r="163" spans="1:26" ht="21" customHeight="1">
      <c r="A163" s="41"/>
      <c r="B163" s="40" t="s">
        <v>34</v>
      </c>
      <c r="C163" s="40">
        <v>560</v>
      </c>
      <c r="D163" s="40">
        <f t="shared" ref="D163:U163" si="18">SUM(D157:D162)</f>
        <v>25.36</v>
      </c>
      <c r="E163" s="40">
        <f t="shared" si="18"/>
        <v>28.109999999999996</v>
      </c>
      <c r="F163" s="40">
        <f t="shared" si="18"/>
        <v>77.3</v>
      </c>
      <c r="G163" s="40">
        <f t="shared" si="18"/>
        <v>664.1</v>
      </c>
      <c r="H163" s="40">
        <f t="shared" si="18"/>
        <v>0.2</v>
      </c>
      <c r="I163" s="40">
        <f t="shared" si="18"/>
        <v>0.33</v>
      </c>
      <c r="J163" s="40">
        <f t="shared" si="18"/>
        <v>790.01</v>
      </c>
      <c r="K163" s="40">
        <f t="shared" si="18"/>
        <v>0.16</v>
      </c>
      <c r="L163" s="40">
        <f t="shared" si="18"/>
        <v>5.15</v>
      </c>
      <c r="M163" s="40">
        <f t="shared" si="18"/>
        <v>674.84</v>
      </c>
      <c r="N163" s="40">
        <f t="shared" si="18"/>
        <v>752.68999999999994</v>
      </c>
      <c r="O163" s="40">
        <f t="shared" si="18"/>
        <v>336.47</v>
      </c>
      <c r="P163" s="40">
        <f t="shared" si="18"/>
        <v>106.43</v>
      </c>
      <c r="Q163" s="40">
        <f t="shared" si="18"/>
        <v>418.84000000000003</v>
      </c>
      <c r="R163" s="40">
        <f t="shared" si="18"/>
        <v>5.82</v>
      </c>
      <c r="S163" s="40">
        <f t="shared" si="18"/>
        <v>57.970000000000006</v>
      </c>
      <c r="T163" s="40">
        <f t="shared" si="18"/>
        <v>17.47</v>
      </c>
      <c r="U163" s="40">
        <f t="shared" si="18"/>
        <v>135.82</v>
      </c>
      <c r="V163" s="52"/>
      <c r="W163" s="52"/>
      <c r="X163" s="52"/>
      <c r="Y163" s="52"/>
      <c r="Z163" s="52"/>
    </row>
    <row r="164" spans="1:26" ht="21" customHeight="1">
      <c r="A164" s="41"/>
      <c r="B164" s="50" t="s">
        <v>35</v>
      </c>
      <c r="C164" s="50">
        <f>C163</f>
        <v>560</v>
      </c>
      <c r="D164" s="50">
        <f t="shared" ref="D164:U164" si="19">D163</f>
        <v>25.36</v>
      </c>
      <c r="E164" s="50">
        <f t="shared" si="19"/>
        <v>28.109999999999996</v>
      </c>
      <c r="F164" s="50">
        <f t="shared" si="19"/>
        <v>77.3</v>
      </c>
      <c r="G164" s="50">
        <f t="shared" si="19"/>
        <v>664.1</v>
      </c>
      <c r="H164" s="50">
        <f t="shared" si="19"/>
        <v>0.2</v>
      </c>
      <c r="I164" s="50">
        <f t="shared" si="19"/>
        <v>0.33</v>
      </c>
      <c r="J164" s="50">
        <f t="shared" si="19"/>
        <v>790.01</v>
      </c>
      <c r="K164" s="50">
        <f t="shared" si="19"/>
        <v>0.16</v>
      </c>
      <c r="L164" s="50">
        <f t="shared" si="19"/>
        <v>5.15</v>
      </c>
      <c r="M164" s="50">
        <f t="shared" si="19"/>
        <v>674.84</v>
      </c>
      <c r="N164" s="50">
        <f t="shared" si="19"/>
        <v>752.68999999999994</v>
      </c>
      <c r="O164" s="50">
        <f t="shared" si="19"/>
        <v>336.47</v>
      </c>
      <c r="P164" s="50">
        <f t="shared" si="19"/>
        <v>106.43</v>
      </c>
      <c r="Q164" s="50">
        <f t="shared" si="19"/>
        <v>418.84000000000003</v>
      </c>
      <c r="R164" s="50">
        <f t="shared" si="19"/>
        <v>5.82</v>
      </c>
      <c r="S164" s="50">
        <f t="shared" si="19"/>
        <v>57.970000000000006</v>
      </c>
      <c r="T164" s="50">
        <f t="shared" si="19"/>
        <v>17.47</v>
      </c>
      <c r="U164" s="50">
        <f t="shared" si="19"/>
        <v>135.82</v>
      </c>
    </row>
    <row r="165" spans="1:26" ht="21" customHeight="1">
      <c r="A165" s="53"/>
      <c r="B165" s="54"/>
      <c r="C165" s="54"/>
      <c r="D165" s="54"/>
      <c r="E165" s="54"/>
      <c r="F165" s="54"/>
      <c r="G165" s="54"/>
      <c r="H165" s="54"/>
      <c r="I165" s="54"/>
      <c r="J165" s="54"/>
      <c r="K165" s="54"/>
      <c r="L165" s="54"/>
      <c r="M165" s="54"/>
      <c r="N165" s="54"/>
      <c r="O165" s="54"/>
      <c r="P165" s="54"/>
      <c r="Q165" s="54"/>
      <c r="R165" s="54"/>
      <c r="S165" s="54"/>
      <c r="T165" s="54"/>
      <c r="U165" s="54"/>
    </row>
    <row r="166" spans="1:26" ht="34.5" customHeight="1">
      <c r="A166" s="56" t="s">
        <v>108</v>
      </c>
      <c r="B166" s="56"/>
      <c r="C166" s="56"/>
      <c r="D166" s="56"/>
      <c r="E166" s="56"/>
      <c r="F166" s="56"/>
      <c r="G166" s="56"/>
      <c r="H166" s="56"/>
      <c r="I166" s="56"/>
      <c r="J166" s="56"/>
      <c r="K166" s="56"/>
      <c r="L166" s="56"/>
      <c r="M166" s="56"/>
      <c r="N166" s="56"/>
      <c r="O166" s="56"/>
      <c r="P166" s="56"/>
      <c r="Q166" s="56"/>
      <c r="R166" s="56"/>
      <c r="S166" s="56"/>
      <c r="T166" s="56"/>
      <c r="U166" s="56"/>
    </row>
    <row r="167" spans="1:26" ht="34.5" customHeight="1">
      <c r="A167" s="36"/>
      <c r="B167" s="36"/>
      <c r="C167" s="37"/>
      <c r="D167" s="36"/>
      <c r="E167" s="36"/>
      <c r="F167" s="36"/>
      <c r="G167" s="37"/>
      <c r="H167" s="36"/>
      <c r="I167" s="36"/>
      <c r="J167" s="36"/>
      <c r="K167" s="36"/>
      <c r="L167" s="36"/>
      <c r="M167" s="36"/>
      <c r="N167" s="36"/>
      <c r="O167" s="36"/>
      <c r="P167" s="36"/>
      <c r="Q167" s="36"/>
      <c r="R167" s="36"/>
      <c r="S167" s="36"/>
      <c r="T167" s="36"/>
      <c r="U167" s="36"/>
    </row>
    <row r="168" spans="1:26">
      <c r="A168" s="57" t="s">
        <v>0</v>
      </c>
      <c r="B168" s="57" t="s">
        <v>112</v>
      </c>
      <c r="C168" s="58" t="s">
        <v>1</v>
      </c>
      <c r="D168" s="60" t="s">
        <v>113</v>
      </c>
      <c r="E168" s="61"/>
      <c r="F168" s="62"/>
      <c r="G168" s="63" t="s">
        <v>5</v>
      </c>
      <c r="H168" s="57" t="s">
        <v>110</v>
      </c>
      <c r="I168" s="57"/>
      <c r="J168" s="57"/>
      <c r="K168" s="57"/>
      <c r="L168" s="57"/>
      <c r="M168" s="57" t="s">
        <v>111</v>
      </c>
      <c r="N168" s="57"/>
      <c r="O168" s="57"/>
      <c r="P168" s="57"/>
      <c r="Q168" s="57"/>
      <c r="R168" s="57"/>
      <c r="S168" s="57"/>
      <c r="T168" s="57"/>
      <c r="U168" s="57"/>
    </row>
    <row r="169" spans="1:26" ht="32.25" customHeight="1">
      <c r="A169" s="57"/>
      <c r="B169" s="57"/>
      <c r="C169" s="59"/>
      <c r="D169" s="38" t="s">
        <v>2</v>
      </c>
      <c r="E169" s="39" t="s">
        <v>3</v>
      </c>
      <c r="F169" s="39" t="s">
        <v>4</v>
      </c>
      <c r="G169" s="64"/>
      <c r="H169" s="32" t="s">
        <v>6</v>
      </c>
      <c r="I169" s="32" t="s">
        <v>7</v>
      </c>
      <c r="J169" s="32" t="s">
        <v>8</v>
      </c>
      <c r="K169" s="32" t="s">
        <v>9</v>
      </c>
      <c r="L169" s="32" t="s">
        <v>10</v>
      </c>
      <c r="M169" s="32" t="s">
        <v>11</v>
      </c>
      <c r="N169" s="32" t="s">
        <v>12</v>
      </c>
      <c r="O169" s="32" t="s">
        <v>13</v>
      </c>
      <c r="P169" s="32" t="s">
        <v>14</v>
      </c>
      <c r="Q169" s="32" t="s">
        <v>15</v>
      </c>
      <c r="R169" s="32" t="s">
        <v>16</v>
      </c>
      <c r="S169" s="32" t="s">
        <v>17</v>
      </c>
      <c r="T169" s="32" t="s">
        <v>18</v>
      </c>
      <c r="U169" s="32" t="s">
        <v>19</v>
      </c>
    </row>
    <row r="170" spans="1:26">
      <c r="A170" s="40"/>
      <c r="B170" s="40"/>
      <c r="C170" s="32" t="s">
        <v>20</v>
      </c>
      <c r="D170" s="32" t="s">
        <v>20</v>
      </c>
      <c r="E170" s="32" t="s">
        <v>20</v>
      </c>
      <c r="F170" s="32" t="s">
        <v>20</v>
      </c>
      <c r="G170" s="32" t="s">
        <v>21</v>
      </c>
      <c r="H170" s="32" t="s">
        <v>22</v>
      </c>
      <c r="I170" s="32" t="s">
        <v>22</v>
      </c>
      <c r="J170" s="32" t="s">
        <v>23</v>
      </c>
      <c r="K170" s="32" t="s">
        <v>24</v>
      </c>
      <c r="L170" s="32" t="s">
        <v>22</v>
      </c>
      <c r="M170" s="32" t="s">
        <v>22</v>
      </c>
      <c r="N170" s="32" t="s">
        <v>22</v>
      </c>
      <c r="O170" s="32" t="s">
        <v>22</v>
      </c>
      <c r="P170" s="32" t="s">
        <v>22</v>
      </c>
      <c r="Q170" s="32" t="s">
        <v>22</v>
      </c>
      <c r="R170" s="32" t="s">
        <v>22</v>
      </c>
      <c r="S170" s="32" t="s">
        <v>24</v>
      </c>
      <c r="T170" s="32" t="s">
        <v>24</v>
      </c>
      <c r="U170" s="32" t="s">
        <v>24</v>
      </c>
    </row>
    <row r="171" spans="1:26">
      <c r="A171" s="41"/>
      <c r="B171" s="42" t="s">
        <v>71</v>
      </c>
      <c r="C171" s="40"/>
      <c r="D171" s="40"/>
      <c r="E171" s="40"/>
      <c r="F171" s="40"/>
      <c r="G171" s="40"/>
      <c r="H171" s="40"/>
      <c r="I171" s="40"/>
      <c r="J171" s="40"/>
      <c r="K171" s="40"/>
      <c r="L171" s="40"/>
      <c r="M171" s="40"/>
      <c r="N171" s="40"/>
      <c r="O171" s="40"/>
      <c r="P171" s="40"/>
      <c r="Q171" s="40"/>
      <c r="R171" s="40"/>
      <c r="S171" s="40"/>
      <c r="T171" s="40"/>
      <c r="U171" s="40"/>
    </row>
    <row r="172" spans="1:26">
      <c r="A172" s="41"/>
      <c r="B172" s="40" t="s">
        <v>114</v>
      </c>
      <c r="C172" s="43" t="s">
        <v>73</v>
      </c>
      <c r="D172" s="40"/>
      <c r="E172" s="40"/>
      <c r="F172" s="40"/>
      <c r="G172" s="40"/>
      <c r="H172" s="40"/>
      <c r="I172" s="40"/>
      <c r="J172" s="40"/>
      <c r="K172" s="40"/>
      <c r="L172" s="40"/>
      <c r="M172" s="40"/>
      <c r="N172" s="40"/>
      <c r="O172" s="40"/>
      <c r="P172" s="40"/>
      <c r="Q172" s="40"/>
      <c r="R172" s="40"/>
      <c r="S172" s="40"/>
      <c r="T172" s="40"/>
      <c r="U172" s="40"/>
    </row>
    <row r="173" spans="1:26" ht="31.5">
      <c r="A173" s="41" t="s">
        <v>43</v>
      </c>
      <c r="B173" s="44" t="s">
        <v>85</v>
      </c>
      <c r="C173" s="41">
        <v>60</v>
      </c>
      <c r="D173" s="41">
        <v>0.8</v>
      </c>
      <c r="E173" s="41">
        <v>2.7</v>
      </c>
      <c r="F173" s="41">
        <v>4.5999999999999996</v>
      </c>
      <c r="G173" s="41">
        <v>45.6</v>
      </c>
      <c r="H173" s="41">
        <v>0.01</v>
      </c>
      <c r="I173" s="41">
        <v>0.02</v>
      </c>
      <c r="J173" s="41">
        <v>0.68</v>
      </c>
      <c r="K173" s="41">
        <v>0</v>
      </c>
      <c r="L173" s="41">
        <v>2.2799999999999998</v>
      </c>
      <c r="M173" s="41">
        <v>78.77</v>
      </c>
      <c r="N173" s="41">
        <v>136.27000000000001</v>
      </c>
      <c r="O173" s="41">
        <v>19.21</v>
      </c>
      <c r="P173" s="41">
        <v>10.95</v>
      </c>
      <c r="Q173" s="41">
        <v>21.51</v>
      </c>
      <c r="R173" s="41">
        <v>0.7</v>
      </c>
      <c r="S173" s="41">
        <v>11.99</v>
      </c>
      <c r="T173" s="41">
        <v>0.35</v>
      </c>
      <c r="U173" s="41">
        <v>11.4</v>
      </c>
    </row>
    <row r="174" spans="1:26" ht="27" customHeight="1">
      <c r="A174" s="41" t="s">
        <v>44</v>
      </c>
      <c r="B174" s="41" t="s">
        <v>45</v>
      </c>
      <c r="C174" s="41">
        <v>150</v>
      </c>
      <c r="D174" s="41">
        <v>5.3</v>
      </c>
      <c r="E174" s="41">
        <v>4.9000000000000004</v>
      </c>
      <c r="F174" s="41">
        <v>32.799999999999997</v>
      </c>
      <c r="G174" s="41">
        <v>196.8</v>
      </c>
      <c r="H174" s="41">
        <v>0.06</v>
      </c>
      <c r="I174" s="41">
        <v>0.02</v>
      </c>
      <c r="J174" s="41">
        <v>18.36</v>
      </c>
      <c r="K174" s="41">
        <v>0.09</v>
      </c>
      <c r="L174" s="41">
        <v>0</v>
      </c>
      <c r="M174" s="41">
        <v>149.04</v>
      </c>
      <c r="N174" s="41">
        <v>53.8</v>
      </c>
      <c r="O174" s="41">
        <v>105.83</v>
      </c>
      <c r="P174" s="41">
        <v>7.19</v>
      </c>
      <c r="Q174" s="41">
        <v>40.700000000000003</v>
      </c>
      <c r="R174" s="41">
        <v>0.73</v>
      </c>
      <c r="S174" s="41">
        <v>20.77</v>
      </c>
      <c r="T174" s="41">
        <v>0.06</v>
      </c>
      <c r="U174" s="41">
        <v>11.92</v>
      </c>
    </row>
    <row r="175" spans="1:26" ht="31.5">
      <c r="A175" s="41" t="s">
        <v>118</v>
      </c>
      <c r="B175" s="44" t="s">
        <v>124</v>
      </c>
      <c r="C175" s="45" t="s">
        <v>127</v>
      </c>
      <c r="D175" s="41">
        <v>10.81</v>
      </c>
      <c r="E175" s="41">
        <v>10.4</v>
      </c>
      <c r="F175" s="41">
        <v>8.42</v>
      </c>
      <c r="G175" s="41">
        <v>168.9</v>
      </c>
      <c r="H175" s="41">
        <v>0</v>
      </c>
      <c r="I175" s="41">
        <v>0</v>
      </c>
      <c r="J175" s="41">
        <v>38.450000000000003</v>
      </c>
      <c r="K175" s="41">
        <v>0.01</v>
      </c>
      <c r="L175" s="41">
        <v>1.79</v>
      </c>
      <c r="M175" s="41">
        <v>3</v>
      </c>
      <c r="N175" s="41">
        <v>43</v>
      </c>
      <c r="O175" s="41">
        <v>45.75</v>
      </c>
      <c r="P175" s="41">
        <v>35.130000000000003</v>
      </c>
      <c r="Q175" s="41">
        <v>109</v>
      </c>
      <c r="R175" s="41">
        <v>1.6</v>
      </c>
      <c r="S175" s="41">
        <v>0</v>
      </c>
      <c r="T175" s="41">
        <v>0</v>
      </c>
      <c r="U175" s="41">
        <v>0</v>
      </c>
    </row>
    <row r="176" spans="1:26" ht="21" customHeight="1">
      <c r="A176" s="41" t="s">
        <v>29</v>
      </c>
      <c r="B176" s="41" t="s">
        <v>77</v>
      </c>
      <c r="C176" s="41">
        <v>200</v>
      </c>
      <c r="D176" s="41">
        <v>0.98</v>
      </c>
      <c r="E176" s="41">
        <v>0.05</v>
      </c>
      <c r="F176" s="41">
        <v>15.64</v>
      </c>
      <c r="G176" s="41">
        <v>66.900000000000006</v>
      </c>
      <c r="H176" s="41">
        <v>0.01</v>
      </c>
      <c r="I176" s="41">
        <v>0.03</v>
      </c>
      <c r="J176" s="41">
        <v>69.959999999999994</v>
      </c>
      <c r="K176" s="41">
        <v>0</v>
      </c>
      <c r="L176" s="41">
        <v>0</v>
      </c>
      <c r="M176" s="41">
        <v>3</v>
      </c>
      <c r="N176" s="41">
        <v>285</v>
      </c>
      <c r="O176" s="41">
        <v>90</v>
      </c>
      <c r="P176" s="41">
        <v>18</v>
      </c>
      <c r="Q176" s="41">
        <v>25</v>
      </c>
      <c r="R176" s="41">
        <v>0.6</v>
      </c>
      <c r="S176" s="41">
        <v>0</v>
      </c>
      <c r="T176" s="41">
        <v>0</v>
      </c>
      <c r="U176" s="41">
        <v>0</v>
      </c>
    </row>
    <row r="177" spans="1:21" ht="18.75" customHeight="1">
      <c r="A177" s="41" t="s">
        <v>31</v>
      </c>
      <c r="B177" s="41" t="s">
        <v>33</v>
      </c>
      <c r="C177" s="41">
        <v>20</v>
      </c>
      <c r="D177" s="41">
        <v>1.3</v>
      </c>
      <c r="E177" s="41">
        <v>0.2</v>
      </c>
      <c r="F177" s="41">
        <v>6.7</v>
      </c>
      <c r="G177" s="41">
        <v>34.200000000000003</v>
      </c>
      <c r="H177" s="41">
        <v>0.04</v>
      </c>
      <c r="I177" s="41">
        <v>0.02</v>
      </c>
      <c r="J177" s="41">
        <v>0</v>
      </c>
      <c r="K177" s="41">
        <v>0</v>
      </c>
      <c r="L177" s="41">
        <v>0</v>
      </c>
      <c r="M177" s="41">
        <v>122</v>
      </c>
      <c r="N177" s="41">
        <v>49</v>
      </c>
      <c r="O177" s="41">
        <v>7</v>
      </c>
      <c r="P177" s="41">
        <v>9.4</v>
      </c>
      <c r="Q177" s="41">
        <v>31.6</v>
      </c>
      <c r="R177" s="41">
        <v>0.78</v>
      </c>
      <c r="S177" s="41">
        <v>0</v>
      </c>
      <c r="T177" s="41">
        <v>6.18</v>
      </c>
      <c r="U177" s="41">
        <v>0</v>
      </c>
    </row>
    <row r="178" spans="1:21" ht="21" customHeight="1">
      <c r="A178" s="41" t="s">
        <v>31</v>
      </c>
      <c r="B178" s="41" t="s">
        <v>32</v>
      </c>
      <c r="C178" s="41">
        <v>30</v>
      </c>
      <c r="D178" s="41">
        <v>2.2999999999999998</v>
      </c>
      <c r="E178" s="41">
        <v>0.2</v>
      </c>
      <c r="F178" s="41">
        <v>14.8</v>
      </c>
      <c r="G178" s="41">
        <v>70.3</v>
      </c>
      <c r="H178" s="41">
        <v>0.03</v>
      </c>
      <c r="I178" s="41">
        <v>0.01</v>
      </c>
      <c r="J178" s="41">
        <v>0</v>
      </c>
      <c r="K178" s="41">
        <v>0</v>
      </c>
      <c r="L178" s="41">
        <v>0</v>
      </c>
      <c r="M178" s="41">
        <v>149.69999999999999</v>
      </c>
      <c r="N178" s="41">
        <v>27.9</v>
      </c>
      <c r="O178" s="41">
        <v>6</v>
      </c>
      <c r="P178" s="41">
        <v>4.2</v>
      </c>
      <c r="Q178" s="41">
        <v>19.5</v>
      </c>
      <c r="R178" s="41">
        <v>0.33</v>
      </c>
      <c r="S178" s="41">
        <v>0.96</v>
      </c>
      <c r="T178" s="41">
        <v>1.8</v>
      </c>
      <c r="U178" s="41">
        <v>4.3499999999999996</v>
      </c>
    </row>
    <row r="179" spans="1:21" ht="21" customHeight="1">
      <c r="A179" s="41"/>
      <c r="B179" s="40" t="s">
        <v>34</v>
      </c>
      <c r="C179" s="40">
        <v>570</v>
      </c>
      <c r="D179" s="40">
        <f t="shared" ref="D179:U179" si="20">SUM(D173:D178)</f>
        <v>21.490000000000002</v>
      </c>
      <c r="E179" s="40">
        <f t="shared" si="20"/>
        <v>18.45</v>
      </c>
      <c r="F179" s="40">
        <f t="shared" si="20"/>
        <v>82.96</v>
      </c>
      <c r="G179" s="40">
        <f t="shared" si="20"/>
        <v>582.70000000000005</v>
      </c>
      <c r="H179" s="40">
        <f t="shared" si="20"/>
        <v>0.15</v>
      </c>
      <c r="I179" s="40">
        <f t="shared" si="20"/>
        <v>0.1</v>
      </c>
      <c r="J179" s="40">
        <f t="shared" si="20"/>
        <v>127.44999999999999</v>
      </c>
      <c r="K179" s="40">
        <f t="shared" si="20"/>
        <v>9.9999999999999992E-2</v>
      </c>
      <c r="L179" s="40">
        <f t="shared" si="20"/>
        <v>4.07</v>
      </c>
      <c r="M179" s="40">
        <f t="shared" si="20"/>
        <v>505.51</v>
      </c>
      <c r="N179" s="40">
        <f t="shared" si="20"/>
        <v>594.96999999999991</v>
      </c>
      <c r="O179" s="40">
        <f t="shared" si="20"/>
        <v>273.78999999999996</v>
      </c>
      <c r="P179" s="40">
        <f t="shared" si="20"/>
        <v>84.870000000000019</v>
      </c>
      <c r="Q179" s="40">
        <f t="shared" si="20"/>
        <v>247.31</v>
      </c>
      <c r="R179" s="40">
        <f t="shared" si="20"/>
        <v>4.74</v>
      </c>
      <c r="S179" s="40">
        <f t="shared" si="20"/>
        <v>33.72</v>
      </c>
      <c r="T179" s="40">
        <f t="shared" si="20"/>
        <v>8.39</v>
      </c>
      <c r="U179" s="40">
        <f t="shared" si="20"/>
        <v>27.67</v>
      </c>
    </row>
    <row r="180" spans="1:21" ht="21" customHeight="1">
      <c r="A180" s="41"/>
      <c r="B180" s="50" t="s">
        <v>35</v>
      </c>
      <c r="C180" s="50">
        <v>570</v>
      </c>
      <c r="D180" s="50">
        <f t="shared" ref="D180:U180" si="21">D179</f>
        <v>21.490000000000002</v>
      </c>
      <c r="E180" s="50">
        <f t="shared" si="21"/>
        <v>18.45</v>
      </c>
      <c r="F180" s="50">
        <f t="shared" si="21"/>
        <v>82.96</v>
      </c>
      <c r="G180" s="50">
        <f t="shared" si="21"/>
        <v>582.70000000000005</v>
      </c>
      <c r="H180" s="50">
        <f t="shared" si="21"/>
        <v>0.15</v>
      </c>
      <c r="I180" s="50">
        <f t="shared" si="21"/>
        <v>0.1</v>
      </c>
      <c r="J180" s="50">
        <f t="shared" si="21"/>
        <v>127.44999999999999</v>
      </c>
      <c r="K180" s="50">
        <f t="shared" si="21"/>
        <v>9.9999999999999992E-2</v>
      </c>
      <c r="L180" s="50">
        <f t="shared" si="21"/>
        <v>4.07</v>
      </c>
      <c r="M180" s="50">
        <f t="shared" si="21"/>
        <v>505.51</v>
      </c>
      <c r="N180" s="50">
        <f t="shared" si="21"/>
        <v>594.96999999999991</v>
      </c>
      <c r="O180" s="50">
        <f t="shared" si="21"/>
        <v>273.78999999999996</v>
      </c>
      <c r="P180" s="50">
        <f t="shared" si="21"/>
        <v>84.870000000000019</v>
      </c>
      <c r="Q180" s="50">
        <f t="shared" si="21"/>
        <v>247.31</v>
      </c>
      <c r="R180" s="50">
        <f t="shared" si="21"/>
        <v>4.74</v>
      </c>
      <c r="S180" s="50">
        <f t="shared" si="21"/>
        <v>33.72</v>
      </c>
      <c r="T180" s="50">
        <f t="shared" si="21"/>
        <v>8.39</v>
      </c>
      <c r="U180" s="50">
        <f t="shared" si="21"/>
        <v>27.67</v>
      </c>
    </row>
    <row r="181" spans="1:21" ht="21" customHeight="1">
      <c r="A181" s="48"/>
      <c r="B181" s="48"/>
      <c r="C181" s="48"/>
      <c r="D181" s="48"/>
      <c r="E181" s="48"/>
      <c r="F181" s="48"/>
      <c r="G181" s="48"/>
      <c r="H181" s="48"/>
      <c r="I181" s="48"/>
      <c r="J181" s="48"/>
      <c r="K181" s="48"/>
      <c r="L181" s="48"/>
      <c r="M181" s="48"/>
      <c r="N181" s="48"/>
      <c r="O181" s="48"/>
      <c r="P181" s="48"/>
      <c r="Q181" s="48"/>
      <c r="R181" s="48"/>
      <c r="S181" s="48"/>
      <c r="T181" s="49"/>
      <c r="U181" s="49"/>
    </row>
    <row r="182" spans="1:21" ht="30" customHeight="1">
      <c r="A182" s="56" t="s">
        <v>109</v>
      </c>
      <c r="B182" s="56"/>
      <c r="C182" s="56"/>
      <c r="D182" s="56"/>
      <c r="E182" s="56"/>
      <c r="F182" s="56"/>
      <c r="G182" s="56"/>
      <c r="H182" s="56"/>
      <c r="I182" s="56"/>
      <c r="J182" s="56"/>
      <c r="K182" s="56"/>
      <c r="L182" s="56"/>
      <c r="M182" s="56"/>
      <c r="N182" s="56"/>
      <c r="O182" s="56"/>
      <c r="P182" s="56"/>
      <c r="Q182" s="56"/>
      <c r="R182" s="56"/>
      <c r="S182" s="56"/>
      <c r="T182" s="56"/>
      <c r="U182" s="56"/>
    </row>
    <row r="183" spans="1:21" ht="30" customHeight="1">
      <c r="A183" s="36"/>
      <c r="B183" s="36"/>
      <c r="C183" s="37"/>
      <c r="D183" s="36"/>
      <c r="E183" s="36"/>
      <c r="F183" s="36"/>
      <c r="G183" s="37"/>
      <c r="H183" s="36"/>
      <c r="I183" s="36"/>
      <c r="J183" s="36"/>
      <c r="K183" s="36"/>
      <c r="L183" s="36"/>
      <c r="M183" s="36"/>
      <c r="N183" s="36"/>
      <c r="O183" s="36"/>
      <c r="P183" s="36"/>
      <c r="Q183" s="36"/>
      <c r="R183" s="36"/>
      <c r="S183" s="36"/>
      <c r="T183" s="36"/>
      <c r="U183" s="36"/>
    </row>
    <row r="184" spans="1:21">
      <c r="A184" s="57" t="s">
        <v>0</v>
      </c>
      <c r="B184" s="57" t="s">
        <v>112</v>
      </c>
      <c r="C184" s="58" t="s">
        <v>1</v>
      </c>
      <c r="D184" s="60" t="s">
        <v>113</v>
      </c>
      <c r="E184" s="61"/>
      <c r="F184" s="62"/>
      <c r="G184" s="63" t="s">
        <v>5</v>
      </c>
      <c r="H184" s="57" t="s">
        <v>110</v>
      </c>
      <c r="I184" s="57"/>
      <c r="J184" s="57"/>
      <c r="K184" s="57"/>
      <c r="L184" s="57"/>
      <c r="M184" s="57" t="s">
        <v>111</v>
      </c>
      <c r="N184" s="57"/>
      <c r="O184" s="57"/>
      <c r="P184" s="57"/>
      <c r="Q184" s="57"/>
      <c r="R184" s="57"/>
      <c r="S184" s="57"/>
      <c r="T184" s="57"/>
      <c r="U184" s="57"/>
    </row>
    <row r="185" spans="1:21" ht="36" customHeight="1">
      <c r="A185" s="57"/>
      <c r="B185" s="57"/>
      <c r="C185" s="59"/>
      <c r="D185" s="38" t="s">
        <v>2</v>
      </c>
      <c r="E185" s="39" t="s">
        <v>3</v>
      </c>
      <c r="F185" s="39" t="s">
        <v>4</v>
      </c>
      <c r="G185" s="64"/>
      <c r="H185" s="32" t="s">
        <v>6</v>
      </c>
      <c r="I185" s="32" t="s">
        <v>7</v>
      </c>
      <c r="J185" s="32" t="s">
        <v>8</v>
      </c>
      <c r="K185" s="32" t="s">
        <v>9</v>
      </c>
      <c r="L185" s="32" t="s">
        <v>10</v>
      </c>
      <c r="M185" s="32" t="s">
        <v>11</v>
      </c>
      <c r="N185" s="32" t="s">
        <v>12</v>
      </c>
      <c r="O185" s="32" t="s">
        <v>13</v>
      </c>
      <c r="P185" s="32" t="s">
        <v>14</v>
      </c>
      <c r="Q185" s="32" t="s">
        <v>15</v>
      </c>
      <c r="R185" s="32" t="s">
        <v>16</v>
      </c>
      <c r="S185" s="32" t="s">
        <v>17</v>
      </c>
      <c r="T185" s="32" t="s">
        <v>18</v>
      </c>
      <c r="U185" s="32" t="s">
        <v>19</v>
      </c>
    </row>
    <row r="186" spans="1:21">
      <c r="A186" s="40"/>
      <c r="B186" s="40"/>
      <c r="C186" s="32" t="s">
        <v>20</v>
      </c>
      <c r="D186" s="32" t="s">
        <v>20</v>
      </c>
      <c r="E186" s="32" t="s">
        <v>20</v>
      </c>
      <c r="F186" s="32" t="s">
        <v>20</v>
      </c>
      <c r="G186" s="32" t="s">
        <v>21</v>
      </c>
      <c r="H186" s="32" t="s">
        <v>22</v>
      </c>
      <c r="I186" s="32" t="s">
        <v>22</v>
      </c>
      <c r="J186" s="32" t="s">
        <v>23</v>
      </c>
      <c r="K186" s="32" t="s">
        <v>24</v>
      </c>
      <c r="L186" s="32" t="s">
        <v>22</v>
      </c>
      <c r="M186" s="32" t="s">
        <v>22</v>
      </c>
      <c r="N186" s="32" t="s">
        <v>22</v>
      </c>
      <c r="O186" s="32" t="s">
        <v>22</v>
      </c>
      <c r="P186" s="32" t="s">
        <v>22</v>
      </c>
      <c r="Q186" s="32" t="s">
        <v>22</v>
      </c>
      <c r="R186" s="32" t="s">
        <v>22</v>
      </c>
      <c r="S186" s="32" t="s">
        <v>24</v>
      </c>
      <c r="T186" s="32" t="s">
        <v>24</v>
      </c>
      <c r="U186" s="32" t="s">
        <v>24</v>
      </c>
    </row>
    <row r="187" spans="1:21">
      <c r="A187" s="41"/>
      <c r="B187" s="42" t="s">
        <v>72</v>
      </c>
      <c r="C187" s="40"/>
      <c r="D187" s="40"/>
      <c r="E187" s="40"/>
      <c r="F187" s="40"/>
      <c r="G187" s="40"/>
      <c r="H187" s="40"/>
      <c r="I187" s="40"/>
      <c r="J187" s="40"/>
      <c r="K187" s="40"/>
      <c r="L187" s="40"/>
      <c r="M187" s="40"/>
      <c r="N187" s="40"/>
      <c r="O187" s="40"/>
      <c r="P187" s="40"/>
      <c r="Q187" s="40"/>
      <c r="R187" s="40"/>
      <c r="S187" s="40"/>
      <c r="T187" s="40"/>
      <c r="U187" s="40"/>
    </row>
    <row r="188" spans="1:21">
      <c r="A188" s="41"/>
      <c r="B188" s="40" t="s">
        <v>114</v>
      </c>
      <c r="C188" s="43" t="s">
        <v>73</v>
      </c>
      <c r="D188" s="40"/>
      <c r="E188" s="40"/>
      <c r="F188" s="40"/>
      <c r="G188" s="40"/>
      <c r="H188" s="40"/>
      <c r="I188" s="40"/>
      <c r="J188" s="40"/>
      <c r="K188" s="40"/>
      <c r="L188" s="40"/>
      <c r="M188" s="40"/>
      <c r="N188" s="40"/>
      <c r="O188" s="40"/>
      <c r="P188" s="40"/>
      <c r="Q188" s="40"/>
      <c r="R188" s="40"/>
      <c r="S188" s="40"/>
      <c r="T188" s="40"/>
      <c r="U188" s="40"/>
    </row>
    <row r="189" spans="1:21" ht="28.5" customHeight="1">
      <c r="A189" s="41" t="s">
        <v>51</v>
      </c>
      <c r="B189" s="44" t="s">
        <v>52</v>
      </c>
      <c r="C189" s="41">
        <v>60</v>
      </c>
      <c r="D189" s="41">
        <v>0.8</v>
      </c>
      <c r="E189" s="41">
        <v>6.1</v>
      </c>
      <c r="F189" s="41">
        <v>3.6</v>
      </c>
      <c r="G189" s="41">
        <v>72.5</v>
      </c>
      <c r="H189" s="41">
        <v>0.02</v>
      </c>
      <c r="I189" s="41">
        <v>0.02</v>
      </c>
      <c r="J189" s="41">
        <v>241.63</v>
      </c>
      <c r="K189" s="41">
        <v>0</v>
      </c>
      <c r="L189" s="41">
        <v>17.32</v>
      </c>
      <c r="M189" s="41">
        <v>87.51</v>
      </c>
      <c r="N189" s="41">
        <v>160.13999999999999</v>
      </c>
      <c r="O189" s="41">
        <v>23.5</v>
      </c>
      <c r="P189" s="41">
        <v>11.17</v>
      </c>
      <c r="Q189" s="41">
        <v>18.8</v>
      </c>
      <c r="R189" s="41">
        <v>0.56000000000000005</v>
      </c>
      <c r="S189" s="41">
        <v>9.8699999999999992</v>
      </c>
      <c r="T189" s="41">
        <v>0.15</v>
      </c>
      <c r="U189" s="41">
        <v>10.98</v>
      </c>
    </row>
    <row r="190" spans="1:21" ht="23.25" customHeight="1">
      <c r="A190" s="41" t="s">
        <v>78</v>
      </c>
      <c r="B190" s="41" t="s">
        <v>79</v>
      </c>
      <c r="C190" s="41">
        <v>150</v>
      </c>
      <c r="D190" s="41">
        <v>14.45</v>
      </c>
      <c r="E190" s="41">
        <v>1.32</v>
      </c>
      <c r="F190" s="41">
        <v>33.78</v>
      </c>
      <c r="G190" s="41">
        <v>204.8</v>
      </c>
      <c r="H190" s="41">
        <v>0.44</v>
      </c>
      <c r="I190" s="41">
        <v>0.09</v>
      </c>
      <c r="J190" s="41">
        <v>0.9</v>
      </c>
      <c r="K190" s="41">
        <v>0</v>
      </c>
      <c r="L190" s="41">
        <v>0</v>
      </c>
      <c r="M190" s="41">
        <v>166</v>
      </c>
      <c r="N190" s="41">
        <v>543</v>
      </c>
      <c r="O190" s="41">
        <v>125</v>
      </c>
      <c r="P190" s="41">
        <v>70</v>
      </c>
      <c r="Q190" s="41">
        <v>215</v>
      </c>
      <c r="R190" s="41">
        <v>4.4000000000000004</v>
      </c>
      <c r="S190" s="41">
        <v>23.82</v>
      </c>
      <c r="T190" s="41">
        <v>8.6</v>
      </c>
      <c r="U190" s="41">
        <v>22.5</v>
      </c>
    </row>
    <row r="191" spans="1:21" ht="21" customHeight="1">
      <c r="A191" s="41" t="s">
        <v>130</v>
      </c>
      <c r="B191" s="41" t="s">
        <v>128</v>
      </c>
      <c r="C191" s="45" t="s">
        <v>129</v>
      </c>
      <c r="D191" s="41">
        <v>13.8</v>
      </c>
      <c r="E191" s="41">
        <v>14.8</v>
      </c>
      <c r="F191" s="41">
        <v>3.9</v>
      </c>
      <c r="G191" s="41">
        <v>211</v>
      </c>
      <c r="H191" s="41">
        <v>0.1</v>
      </c>
      <c r="I191" s="41">
        <v>0</v>
      </c>
      <c r="J191" s="41">
        <v>0</v>
      </c>
      <c r="K191" s="41">
        <v>0</v>
      </c>
      <c r="L191" s="41">
        <v>1.5</v>
      </c>
      <c r="M191" s="41">
        <v>0</v>
      </c>
      <c r="N191" s="41">
        <v>0</v>
      </c>
      <c r="O191" s="41">
        <v>26.4</v>
      </c>
      <c r="P191" s="41">
        <v>16.600000000000001</v>
      </c>
      <c r="Q191" s="41">
        <v>115.3</v>
      </c>
      <c r="R191" s="41">
        <v>0.9</v>
      </c>
      <c r="S191" s="41">
        <v>0</v>
      </c>
      <c r="T191" s="41">
        <v>0</v>
      </c>
      <c r="U191" s="41">
        <v>0</v>
      </c>
    </row>
    <row r="192" spans="1:21" ht="21" customHeight="1">
      <c r="A192" s="41" t="s">
        <v>48</v>
      </c>
      <c r="B192" s="41" t="s">
        <v>49</v>
      </c>
      <c r="C192" s="41">
        <v>207</v>
      </c>
      <c r="D192" s="41">
        <v>0.2</v>
      </c>
      <c r="E192" s="41">
        <v>0.1</v>
      </c>
      <c r="F192" s="41">
        <v>6.6</v>
      </c>
      <c r="G192" s="41">
        <v>27.9</v>
      </c>
      <c r="H192" s="41">
        <v>0</v>
      </c>
      <c r="I192" s="41">
        <v>0.01</v>
      </c>
      <c r="J192" s="41">
        <v>0.38</v>
      </c>
      <c r="K192" s="41">
        <v>0</v>
      </c>
      <c r="L192" s="41">
        <v>1.1599999999999999</v>
      </c>
      <c r="M192" s="41">
        <v>1.26</v>
      </c>
      <c r="N192" s="41">
        <v>30.23</v>
      </c>
      <c r="O192" s="41">
        <v>67</v>
      </c>
      <c r="P192" s="41">
        <v>4.5599999999999996</v>
      </c>
      <c r="Q192" s="41">
        <v>8.52</v>
      </c>
      <c r="R192" s="41">
        <v>0.77</v>
      </c>
      <c r="S192" s="41">
        <v>0.01</v>
      </c>
      <c r="T192" s="41">
        <v>0.02</v>
      </c>
      <c r="U192" s="41">
        <v>0.7</v>
      </c>
    </row>
    <row r="193" spans="1:21" ht="21" customHeight="1">
      <c r="A193" s="41" t="s">
        <v>31</v>
      </c>
      <c r="B193" s="41" t="s">
        <v>33</v>
      </c>
      <c r="C193" s="41">
        <v>20</v>
      </c>
      <c r="D193" s="41">
        <v>1.3</v>
      </c>
      <c r="E193" s="41">
        <v>0.2</v>
      </c>
      <c r="F193" s="41">
        <v>6.7</v>
      </c>
      <c r="G193" s="41">
        <v>34.200000000000003</v>
      </c>
      <c r="H193" s="41">
        <v>0.04</v>
      </c>
      <c r="I193" s="41">
        <v>0.02</v>
      </c>
      <c r="J193" s="41">
        <v>0</v>
      </c>
      <c r="K193" s="41">
        <v>0</v>
      </c>
      <c r="L193" s="41">
        <v>0</v>
      </c>
      <c r="M193" s="41">
        <v>122</v>
      </c>
      <c r="N193" s="41">
        <v>49</v>
      </c>
      <c r="O193" s="41">
        <v>7</v>
      </c>
      <c r="P193" s="41">
        <v>9.4</v>
      </c>
      <c r="Q193" s="41">
        <v>31.6</v>
      </c>
      <c r="R193" s="41">
        <v>0.78</v>
      </c>
      <c r="S193" s="41">
        <v>0</v>
      </c>
      <c r="T193" s="41">
        <v>6.18</v>
      </c>
      <c r="U193" s="41">
        <v>0</v>
      </c>
    </row>
    <row r="194" spans="1:21" ht="21" customHeight="1">
      <c r="A194" s="41" t="s">
        <v>31</v>
      </c>
      <c r="B194" s="41" t="s">
        <v>32</v>
      </c>
      <c r="C194" s="41">
        <v>30</v>
      </c>
      <c r="D194" s="41">
        <v>2.2999999999999998</v>
      </c>
      <c r="E194" s="41">
        <v>0.2</v>
      </c>
      <c r="F194" s="41">
        <v>14.8</v>
      </c>
      <c r="G194" s="41">
        <v>70.3</v>
      </c>
      <c r="H194" s="41">
        <v>0.03</v>
      </c>
      <c r="I194" s="41">
        <v>0.01</v>
      </c>
      <c r="J194" s="41">
        <v>0</v>
      </c>
      <c r="K194" s="41">
        <v>0</v>
      </c>
      <c r="L194" s="41">
        <v>0</v>
      </c>
      <c r="M194" s="41">
        <v>149.69999999999999</v>
      </c>
      <c r="N194" s="41">
        <v>27.9</v>
      </c>
      <c r="O194" s="41">
        <v>6</v>
      </c>
      <c r="P194" s="41">
        <v>4.2</v>
      </c>
      <c r="Q194" s="41">
        <v>19.5</v>
      </c>
      <c r="R194" s="41">
        <v>0.33</v>
      </c>
      <c r="S194" s="41">
        <v>0.96</v>
      </c>
      <c r="T194" s="41">
        <v>1.8</v>
      </c>
      <c r="U194" s="41">
        <v>4.3499999999999996</v>
      </c>
    </row>
    <row r="195" spans="1:21" ht="21" customHeight="1">
      <c r="A195" s="41"/>
      <c r="B195" s="40" t="s">
        <v>34</v>
      </c>
      <c r="C195" s="40">
        <v>567</v>
      </c>
      <c r="D195" s="40">
        <f>SUM(D189:D194)</f>
        <v>32.85</v>
      </c>
      <c r="E195" s="40">
        <f t="shared" ref="E195:U195" si="22">SUM(E189:E194)</f>
        <v>22.72</v>
      </c>
      <c r="F195" s="40">
        <f t="shared" si="22"/>
        <v>69.38000000000001</v>
      </c>
      <c r="G195" s="40">
        <f t="shared" si="22"/>
        <v>620.70000000000005</v>
      </c>
      <c r="H195" s="40">
        <f t="shared" si="22"/>
        <v>0.63000000000000012</v>
      </c>
      <c r="I195" s="40">
        <f t="shared" si="22"/>
        <v>0.15</v>
      </c>
      <c r="J195" s="40">
        <f t="shared" si="22"/>
        <v>242.91</v>
      </c>
      <c r="K195" s="40">
        <f t="shared" si="22"/>
        <v>0</v>
      </c>
      <c r="L195" s="40">
        <f t="shared" si="22"/>
        <v>19.98</v>
      </c>
      <c r="M195" s="40">
        <f t="shared" si="22"/>
        <v>526.47</v>
      </c>
      <c r="N195" s="40">
        <f t="shared" si="22"/>
        <v>810.27</v>
      </c>
      <c r="O195" s="40">
        <f t="shared" si="22"/>
        <v>254.9</v>
      </c>
      <c r="P195" s="40">
        <f t="shared" si="22"/>
        <v>115.93000000000002</v>
      </c>
      <c r="Q195" s="40">
        <f t="shared" si="22"/>
        <v>408.72</v>
      </c>
      <c r="R195" s="40">
        <f t="shared" si="22"/>
        <v>7.7400000000000011</v>
      </c>
      <c r="S195" s="40">
        <f t="shared" si="22"/>
        <v>34.659999999999997</v>
      </c>
      <c r="T195" s="40">
        <f t="shared" si="22"/>
        <v>16.75</v>
      </c>
      <c r="U195" s="40">
        <f t="shared" si="22"/>
        <v>38.530000000000008</v>
      </c>
    </row>
    <row r="196" spans="1:21" ht="21" customHeight="1">
      <c r="A196" s="41"/>
      <c r="B196" s="50" t="s">
        <v>35</v>
      </c>
      <c r="C196" s="50">
        <v>567</v>
      </c>
      <c r="D196" s="50">
        <f>D195</f>
        <v>32.85</v>
      </c>
      <c r="E196" s="50">
        <f t="shared" ref="E196:U196" si="23">E195</f>
        <v>22.72</v>
      </c>
      <c r="F196" s="50">
        <f t="shared" si="23"/>
        <v>69.38000000000001</v>
      </c>
      <c r="G196" s="50">
        <f t="shared" si="23"/>
        <v>620.70000000000005</v>
      </c>
      <c r="H196" s="50">
        <f t="shared" si="23"/>
        <v>0.63000000000000012</v>
      </c>
      <c r="I196" s="50">
        <f t="shared" si="23"/>
        <v>0.15</v>
      </c>
      <c r="J196" s="50">
        <f t="shared" si="23"/>
        <v>242.91</v>
      </c>
      <c r="K196" s="50">
        <f t="shared" si="23"/>
        <v>0</v>
      </c>
      <c r="L196" s="50">
        <f t="shared" si="23"/>
        <v>19.98</v>
      </c>
      <c r="M196" s="50">
        <f t="shared" si="23"/>
        <v>526.47</v>
      </c>
      <c r="N196" s="50">
        <f t="shared" si="23"/>
        <v>810.27</v>
      </c>
      <c r="O196" s="50">
        <f t="shared" si="23"/>
        <v>254.9</v>
      </c>
      <c r="P196" s="50">
        <f t="shared" si="23"/>
        <v>115.93000000000002</v>
      </c>
      <c r="Q196" s="50">
        <f t="shared" si="23"/>
        <v>408.72</v>
      </c>
      <c r="R196" s="50">
        <f t="shared" si="23"/>
        <v>7.7400000000000011</v>
      </c>
      <c r="S196" s="50">
        <f t="shared" si="23"/>
        <v>34.659999999999997</v>
      </c>
      <c r="T196" s="50">
        <f t="shared" si="23"/>
        <v>16.75</v>
      </c>
      <c r="U196" s="50">
        <f t="shared" si="23"/>
        <v>38.530000000000008</v>
      </c>
    </row>
    <row r="197" spans="1:21" ht="21" customHeight="1"/>
  </sheetData>
  <sheetProtection formatCells="0" formatColumns="0" formatRows="0" insertColumns="0" insertRows="0" insertHyperlinks="0" deleteColumns="0" deleteRows="0" sort="0" autoFilter="0" pivotTables="0"/>
  <mergeCells count="97">
    <mergeCell ref="A166:U166"/>
    <mergeCell ref="A182:U182"/>
    <mergeCell ref="H168:L168"/>
    <mergeCell ref="M168:U168"/>
    <mergeCell ref="A184:A185"/>
    <mergeCell ref="B184:B185"/>
    <mergeCell ref="C184:C185"/>
    <mergeCell ref="D184:F184"/>
    <mergeCell ref="G184:G185"/>
    <mergeCell ref="H184:L184"/>
    <mergeCell ref="M184:U184"/>
    <mergeCell ref="A168:A169"/>
    <mergeCell ref="B168:B169"/>
    <mergeCell ref="C168:C169"/>
    <mergeCell ref="D168:F168"/>
    <mergeCell ref="G168:G169"/>
    <mergeCell ref="G152:G153"/>
    <mergeCell ref="H152:L152"/>
    <mergeCell ref="M152:U152"/>
    <mergeCell ref="B135:B136"/>
    <mergeCell ref="C135:C136"/>
    <mergeCell ref="D135:F135"/>
    <mergeCell ref="G135:G136"/>
    <mergeCell ref="H135:L135"/>
    <mergeCell ref="A152:A153"/>
    <mergeCell ref="B152:B153"/>
    <mergeCell ref="C152:C153"/>
    <mergeCell ref="D152:F152"/>
    <mergeCell ref="A135:A136"/>
    <mergeCell ref="G119:G120"/>
    <mergeCell ref="H119:L119"/>
    <mergeCell ref="M119:U119"/>
    <mergeCell ref="A103:A104"/>
    <mergeCell ref="B103:B104"/>
    <mergeCell ref="C103:C104"/>
    <mergeCell ref="D103:F103"/>
    <mergeCell ref="G103:G104"/>
    <mergeCell ref="H103:L103"/>
    <mergeCell ref="M103:U103"/>
    <mergeCell ref="A119:A120"/>
    <mergeCell ref="B119:B120"/>
    <mergeCell ref="C119:C120"/>
    <mergeCell ref="D119:F119"/>
    <mergeCell ref="D6:F6"/>
    <mergeCell ref="A101:U101"/>
    <mergeCell ref="A117:U117"/>
    <mergeCell ref="A133:U133"/>
    <mergeCell ref="A150:U150"/>
    <mergeCell ref="M135:U135"/>
    <mergeCell ref="A87:A88"/>
    <mergeCell ref="A53:U53"/>
    <mergeCell ref="A69:U69"/>
    <mergeCell ref="A71:A72"/>
    <mergeCell ref="B71:B72"/>
    <mergeCell ref="C71:C72"/>
    <mergeCell ref="D71:F71"/>
    <mergeCell ref="G71:G72"/>
    <mergeCell ref="B87:B88"/>
    <mergeCell ref="C87:C88"/>
    <mergeCell ref="M71:U71"/>
    <mergeCell ref="A55:A56"/>
    <mergeCell ref="B55:B56"/>
    <mergeCell ref="C55:C56"/>
    <mergeCell ref="D55:F55"/>
    <mergeCell ref="G55:G56"/>
    <mergeCell ref="H55:L55"/>
    <mergeCell ref="M55:U55"/>
    <mergeCell ref="A85:U85"/>
    <mergeCell ref="D87:F87"/>
    <mergeCell ref="G87:G88"/>
    <mergeCell ref="H87:L87"/>
    <mergeCell ref="M87:U87"/>
    <mergeCell ref="H71:L71"/>
    <mergeCell ref="A2:U2"/>
    <mergeCell ref="A4:U4"/>
    <mergeCell ref="A20:U20"/>
    <mergeCell ref="H6:L6"/>
    <mergeCell ref="M6:U6"/>
    <mergeCell ref="H22:L22"/>
    <mergeCell ref="M22:U22"/>
    <mergeCell ref="A38:A39"/>
    <mergeCell ref="B38:B39"/>
    <mergeCell ref="C38:C39"/>
    <mergeCell ref="D38:F38"/>
    <mergeCell ref="M38:U38"/>
    <mergeCell ref="A36:U36"/>
    <mergeCell ref="A22:A23"/>
    <mergeCell ref="B22:B23"/>
    <mergeCell ref="C22:C23"/>
    <mergeCell ref="D22:F22"/>
    <mergeCell ref="G22:G23"/>
    <mergeCell ref="G38:G39"/>
    <mergeCell ref="H38:L38"/>
    <mergeCell ref="G6:G7"/>
    <mergeCell ref="C6:C7"/>
    <mergeCell ref="B6:B7"/>
    <mergeCell ref="A6:A7"/>
  </mergeCells>
  <pageMargins left="0.70866141732283472" right="0.70866141732283472" top="0.74803149606299213" bottom="0.74803149606299213" header="0.31496062992125984" footer="0.31496062992125984"/>
  <pageSetup scale="65" orientation="landscape" r:id="rId1"/>
  <headerFooter>
    <oddFooter>&amp;R&amp;12&amp;P</oddFooter>
  </headerFooter>
  <rowBreaks count="11" manualBreakCount="11">
    <brk id="19" max="20" man="1"/>
    <brk id="35" max="20" man="1"/>
    <brk id="52" max="20" man="1"/>
    <brk id="68" max="20" man="1"/>
    <brk id="84" max="20" man="1"/>
    <brk id="100" max="20" man="1"/>
    <brk id="116" max="20" man="1"/>
    <brk id="132" max="20" man="1"/>
    <brk id="149" max="20" man="1"/>
    <brk id="165" max="20" man="1"/>
    <brk id="181" max="20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Z157"/>
  <sheetViews>
    <sheetView topLeftCell="A148" zoomScaleNormal="100" workbookViewId="0">
      <selection activeCell="B171" sqref="B171"/>
    </sheetView>
  </sheetViews>
  <sheetFormatPr defaultRowHeight="15"/>
  <cols>
    <col min="1" max="1" width="14" customWidth="1"/>
    <col min="2" max="2" width="36.42578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>
      <c r="B1" s="1"/>
    </row>
    <row r="2" spans="1:21">
      <c r="A2" s="76" t="s">
        <v>139</v>
      </c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</row>
    <row r="3" spans="1:21">
      <c r="A3" s="27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</row>
    <row r="4" spans="1:21" ht="24" customHeight="1">
      <c r="A4" s="68" t="s">
        <v>98</v>
      </c>
      <c r="B4" s="68"/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</row>
    <row r="5" spans="1:21" ht="19.5" customHeight="1">
      <c r="A5" s="65" t="s">
        <v>0</v>
      </c>
      <c r="B5" s="65" t="s">
        <v>112</v>
      </c>
      <c r="C5" s="69" t="s">
        <v>1</v>
      </c>
      <c r="D5" s="71" t="s">
        <v>113</v>
      </c>
      <c r="E5" s="72"/>
      <c r="F5" s="73"/>
      <c r="G5" s="66" t="s">
        <v>5</v>
      </c>
      <c r="H5" s="74" t="s">
        <v>110</v>
      </c>
      <c r="I5" s="74"/>
      <c r="J5" s="74"/>
      <c r="K5" s="74"/>
      <c r="L5" s="74"/>
      <c r="M5" s="74" t="s">
        <v>111</v>
      </c>
      <c r="N5" s="74"/>
      <c r="O5" s="74"/>
      <c r="P5" s="74"/>
      <c r="Q5" s="74"/>
      <c r="R5" s="74"/>
      <c r="S5" s="74"/>
      <c r="T5" s="74"/>
      <c r="U5" s="74"/>
    </row>
    <row r="6" spans="1:21" ht="24.75" customHeight="1">
      <c r="A6" s="65"/>
      <c r="B6" s="65"/>
      <c r="C6" s="70"/>
      <c r="D6" s="23" t="s">
        <v>2</v>
      </c>
      <c r="E6" s="24" t="s">
        <v>3</v>
      </c>
      <c r="F6" s="24" t="s">
        <v>4</v>
      </c>
      <c r="G6" s="67"/>
      <c r="H6" s="26" t="s">
        <v>6</v>
      </c>
      <c r="I6" s="26" t="s">
        <v>7</v>
      </c>
      <c r="J6" s="26" t="s">
        <v>8</v>
      </c>
      <c r="K6" s="26" t="s">
        <v>9</v>
      </c>
      <c r="L6" s="26" t="s">
        <v>10</v>
      </c>
      <c r="M6" s="26" t="s">
        <v>11</v>
      </c>
      <c r="N6" s="26" t="s">
        <v>12</v>
      </c>
      <c r="O6" s="26" t="s">
        <v>13</v>
      </c>
      <c r="P6" s="26" t="s">
        <v>14</v>
      </c>
      <c r="Q6" s="26" t="s">
        <v>15</v>
      </c>
      <c r="R6" s="26" t="s">
        <v>16</v>
      </c>
      <c r="S6" s="26" t="s">
        <v>17</v>
      </c>
      <c r="T6" s="26" t="s">
        <v>18</v>
      </c>
      <c r="U6" s="26" t="s">
        <v>19</v>
      </c>
    </row>
    <row r="7" spans="1:21">
      <c r="A7" s="2"/>
      <c r="B7" s="2"/>
      <c r="C7" s="26" t="s">
        <v>20</v>
      </c>
      <c r="D7" s="26" t="s">
        <v>20</v>
      </c>
      <c r="E7" s="26" t="s">
        <v>20</v>
      </c>
      <c r="F7" s="26" t="s">
        <v>20</v>
      </c>
      <c r="G7" s="26" t="s">
        <v>21</v>
      </c>
      <c r="H7" s="26" t="s">
        <v>22</v>
      </c>
      <c r="I7" s="26" t="s">
        <v>22</v>
      </c>
      <c r="J7" s="26" t="s">
        <v>23</v>
      </c>
      <c r="K7" s="26" t="s">
        <v>24</v>
      </c>
      <c r="L7" s="26" t="s">
        <v>22</v>
      </c>
      <c r="M7" s="26" t="s">
        <v>22</v>
      </c>
      <c r="N7" s="26" t="s">
        <v>22</v>
      </c>
      <c r="O7" s="26" t="s">
        <v>22</v>
      </c>
      <c r="P7" s="26" t="s">
        <v>22</v>
      </c>
      <c r="Q7" s="26" t="s">
        <v>22</v>
      </c>
      <c r="R7" s="26" t="s">
        <v>22</v>
      </c>
      <c r="S7" s="26" t="s">
        <v>24</v>
      </c>
      <c r="T7" s="26" t="s">
        <v>24</v>
      </c>
      <c r="U7" s="26" t="s">
        <v>24</v>
      </c>
    </row>
    <row r="8" spans="1:21">
      <c r="A8" s="3"/>
      <c r="B8" s="4" t="s">
        <v>25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</row>
    <row r="9" spans="1:21">
      <c r="A9" s="3"/>
      <c r="B9" s="2" t="s">
        <v>114</v>
      </c>
      <c r="C9" s="6" t="s">
        <v>119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</row>
    <row r="10" spans="1:21" ht="30">
      <c r="A10" s="3" t="s">
        <v>26</v>
      </c>
      <c r="B10" s="17" t="s">
        <v>82</v>
      </c>
      <c r="C10" s="3">
        <v>60</v>
      </c>
      <c r="D10" s="3">
        <v>0.5</v>
      </c>
      <c r="E10" s="3">
        <v>6.1</v>
      </c>
      <c r="F10" s="3">
        <v>4.3</v>
      </c>
      <c r="G10" s="3">
        <v>74.3</v>
      </c>
      <c r="H10" s="3">
        <v>0.03</v>
      </c>
      <c r="I10" s="3">
        <v>0.03</v>
      </c>
      <c r="J10" s="3">
        <v>732.9</v>
      </c>
      <c r="K10" s="3">
        <v>0</v>
      </c>
      <c r="L10" s="3">
        <v>3.63</v>
      </c>
      <c r="M10" s="3">
        <v>89.79</v>
      </c>
      <c r="N10" s="3">
        <v>123.26</v>
      </c>
      <c r="O10" s="3">
        <v>13.5</v>
      </c>
      <c r="P10" s="3">
        <v>15.57</v>
      </c>
      <c r="Q10" s="3">
        <v>22.38</v>
      </c>
      <c r="R10" s="3">
        <v>0.66</v>
      </c>
      <c r="S10" s="3">
        <v>10.19</v>
      </c>
      <c r="T10" s="3">
        <v>0.09</v>
      </c>
      <c r="U10" s="3">
        <v>21.57</v>
      </c>
    </row>
    <row r="11" spans="1:21" ht="21" customHeight="1">
      <c r="A11" s="3" t="s">
        <v>27</v>
      </c>
      <c r="B11" s="3" t="s">
        <v>28</v>
      </c>
      <c r="C11" s="3">
        <v>180</v>
      </c>
      <c r="D11" s="3">
        <v>9.8699999999999992</v>
      </c>
      <c r="E11" s="3">
        <v>7.61</v>
      </c>
      <c r="F11" s="3">
        <v>43.12</v>
      </c>
      <c r="G11" s="3">
        <v>280.5</v>
      </c>
      <c r="H11" s="3">
        <v>0.26</v>
      </c>
      <c r="I11" s="3">
        <v>0.14000000000000001</v>
      </c>
      <c r="J11" s="3">
        <v>23.02</v>
      </c>
      <c r="K11" s="3">
        <v>0.11</v>
      </c>
      <c r="L11" s="3">
        <v>0</v>
      </c>
      <c r="M11" s="3">
        <v>180</v>
      </c>
      <c r="N11" s="3">
        <v>263</v>
      </c>
      <c r="O11" s="3">
        <v>57</v>
      </c>
      <c r="P11" s="3">
        <v>144</v>
      </c>
      <c r="Q11" s="3">
        <v>217</v>
      </c>
      <c r="R11" s="3">
        <v>4.8</v>
      </c>
      <c r="S11" s="3">
        <v>26.73</v>
      </c>
      <c r="T11" s="3">
        <v>4.3</v>
      </c>
      <c r="U11" s="3">
        <v>19.27</v>
      </c>
    </row>
    <row r="12" spans="1:21" ht="29.25" customHeight="1">
      <c r="A12" s="7" t="s">
        <v>118</v>
      </c>
      <c r="B12" s="17" t="s">
        <v>124</v>
      </c>
      <c r="C12" s="25" t="s">
        <v>127</v>
      </c>
      <c r="D12" s="3">
        <v>10.81</v>
      </c>
      <c r="E12" s="3">
        <v>10.4</v>
      </c>
      <c r="F12" s="3">
        <v>8.42</v>
      </c>
      <c r="G12" s="3">
        <v>168.9</v>
      </c>
      <c r="H12" s="3">
        <v>0</v>
      </c>
      <c r="I12" s="3">
        <v>0</v>
      </c>
      <c r="J12" s="3">
        <v>38.450000000000003</v>
      </c>
      <c r="K12" s="3">
        <v>0.01</v>
      </c>
      <c r="L12" s="3">
        <v>1.79</v>
      </c>
      <c r="M12" s="3">
        <v>3</v>
      </c>
      <c r="N12" s="3">
        <v>43</v>
      </c>
      <c r="O12" s="3">
        <v>45.75</v>
      </c>
      <c r="P12" s="3">
        <v>35.130000000000003</v>
      </c>
      <c r="Q12" s="3">
        <v>109</v>
      </c>
      <c r="R12" s="3">
        <v>1.6</v>
      </c>
      <c r="S12" s="3">
        <v>0</v>
      </c>
      <c r="T12" s="3">
        <v>0</v>
      </c>
      <c r="U12" s="3">
        <v>0</v>
      </c>
    </row>
    <row r="13" spans="1:21" ht="21" customHeight="1">
      <c r="A13" s="3" t="s">
        <v>29</v>
      </c>
      <c r="B13" s="3" t="s">
        <v>30</v>
      </c>
      <c r="C13" s="3">
        <v>200</v>
      </c>
      <c r="D13" s="3">
        <v>1.6</v>
      </c>
      <c r="E13" s="3">
        <v>1.1000000000000001</v>
      </c>
      <c r="F13" s="3">
        <v>8.6</v>
      </c>
      <c r="G13" s="3">
        <v>50.9</v>
      </c>
      <c r="H13" s="3">
        <v>0.01</v>
      </c>
      <c r="I13" s="3">
        <v>7.0000000000000007E-2</v>
      </c>
      <c r="J13" s="3">
        <v>6.9</v>
      </c>
      <c r="K13" s="3">
        <v>0</v>
      </c>
      <c r="L13" s="3">
        <v>0.3</v>
      </c>
      <c r="M13" s="3">
        <v>19.68</v>
      </c>
      <c r="N13" s="3">
        <v>81.349999999999994</v>
      </c>
      <c r="O13" s="3">
        <v>103.48</v>
      </c>
      <c r="P13" s="3">
        <v>9.92</v>
      </c>
      <c r="Q13" s="3">
        <v>46.33</v>
      </c>
      <c r="R13" s="3">
        <v>0.78</v>
      </c>
      <c r="S13" s="3">
        <v>4.5</v>
      </c>
      <c r="T13" s="3">
        <v>0.88</v>
      </c>
      <c r="U13" s="3">
        <v>10</v>
      </c>
    </row>
    <row r="14" spans="1:21" ht="21" customHeight="1">
      <c r="A14" s="3" t="s">
        <v>31</v>
      </c>
      <c r="B14" s="3" t="s">
        <v>32</v>
      </c>
      <c r="C14" s="3">
        <v>30</v>
      </c>
      <c r="D14" s="3">
        <v>2.2999999999999998</v>
      </c>
      <c r="E14" s="3">
        <v>0.2</v>
      </c>
      <c r="F14" s="3">
        <v>14.8</v>
      </c>
      <c r="G14" s="3">
        <v>70.3</v>
      </c>
      <c r="H14" s="3">
        <v>0.03</v>
      </c>
      <c r="I14" s="3">
        <v>0.01</v>
      </c>
      <c r="J14" s="3">
        <v>0</v>
      </c>
      <c r="K14" s="3">
        <v>0</v>
      </c>
      <c r="L14" s="3">
        <v>0</v>
      </c>
      <c r="M14" s="3">
        <v>149.69999999999999</v>
      </c>
      <c r="N14" s="3">
        <v>27.9</v>
      </c>
      <c r="O14" s="3">
        <v>6</v>
      </c>
      <c r="P14" s="3">
        <v>4.2</v>
      </c>
      <c r="Q14" s="3">
        <v>19.5</v>
      </c>
      <c r="R14" s="3">
        <v>0.33</v>
      </c>
      <c r="S14" s="3">
        <v>0.96</v>
      </c>
      <c r="T14" s="3">
        <v>1.8</v>
      </c>
      <c r="U14" s="3">
        <v>4.3499999999999996</v>
      </c>
    </row>
    <row r="15" spans="1:21" ht="21" customHeight="1">
      <c r="A15" s="3" t="s">
        <v>31</v>
      </c>
      <c r="B15" s="3" t="s">
        <v>33</v>
      </c>
      <c r="C15" s="3">
        <v>20</v>
      </c>
      <c r="D15" s="3">
        <v>1.3</v>
      </c>
      <c r="E15" s="3">
        <v>0.2</v>
      </c>
      <c r="F15" s="3">
        <v>6.7</v>
      </c>
      <c r="G15" s="3">
        <v>34.200000000000003</v>
      </c>
      <c r="H15" s="3">
        <v>0.04</v>
      </c>
      <c r="I15" s="3">
        <v>0.02</v>
      </c>
      <c r="J15" s="3">
        <v>0</v>
      </c>
      <c r="K15" s="3">
        <v>0</v>
      </c>
      <c r="L15" s="3">
        <v>0</v>
      </c>
      <c r="M15" s="3">
        <v>122</v>
      </c>
      <c r="N15" s="3">
        <v>49</v>
      </c>
      <c r="O15" s="3">
        <v>7</v>
      </c>
      <c r="P15" s="3">
        <v>9.4</v>
      </c>
      <c r="Q15" s="3">
        <v>31.6</v>
      </c>
      <c r="R15" s="3">
        <v>0.78</v>
      </c>
      <c r="S15" s="3">
        <v>0</v>
      </c>
      <c r="T15" s="3">
        <v>6.18</v>
      </c>
      <c r="U15" s="3">
        <v>0</v>
      </c>
    </row>
    <row r="16" spans="1:21" ht="21" customHeight="1">
      <c r="A16" s="3"/>
      <c r="B16" s="2" t="s">
        <v>34</v>
      </c>
      <c r="C16" s="2">
        <v>600</v>
      </c>
      <c r="D16" s="2">
        <f t="shared" ref="D16:U16" si="0">SUM(D10:D15)</f>
        <v>26.380000000000003</v>
      </c>
      <c r="E16" s="2">
        <f t="shared" si="0"/>
        <v>25.61</v>
      </c>
      <c r="F16" s="2">
        <f t="shared" si="0"/>
        <v>85.94</v>
      </c>
      <c r="G16" s="2">
        <f t="shared" si="0"/>
        <v>679.1</v>
      </c>
      <c r="H16" s="2">
        <f t="shared" si="0"/>
        <v>0.37000000000000005</v>
      </c>
      <c r="I16" s="2">
        <f t="shared" si="0"/>
        <v>0.27</v>
      </c>
      <c r="J16" s="2">
        <f t="shared" si="0"/>
        <v>801.27</v>
      </c>
      <c r="K16" s="2">
        <f t="shared" si="0"/>
        <v>0.12</v>
      </c>
      <c r="L16" s="2">
        <f t="shared" si="0"/>
        <v>5.72</v>
      </c>
      <c r="M16" s="2">
        <f t="shared" si="0"/>
        <v>564.17000000000007</v>
      </c>
      <c r="N16" s="2">
        <f t="shared" si="0"/>
        <v>587.51</v>
      </c>
      <c r="O16" s="2">
        <f t="shared" si="0"/>
        <v>232.73000000000002</v>
      </c>
      <c r="P16" s="2">
        <f t="shared" si="0"/>
        <v>218.21999999999997</v>
      </c>
      <c r="Q16" s="2">
        <f t="shared" si="0"/>
        <v>445.81</v>
      </c>
      <c r="R16" s="2">
        <f t="shared" si="0"/>
        <v>8.9499999999999993</v>
      </c>
      <c r="S16" s="2">
        <f t="shared" si="0"/>
        <v>42.38</v>
      </c>
      <c r="T16" s="2">
        <f t="shared" si="0"/>
        <v>13.25</v>
      </c>
      <c r="U16" s="2">
        <f t="shared" si="0"/>
        <v>55.190000000000005</v>
      </c>
    </row>
    <row r="17" spans="1:21" ht="21" customHeight="1">
      <c r="A17" s="20"/>
      <c r="B17" s="21" t="s">
        <v>35</v>
      </c>
      <c r="C17" s="21">
        <v>600</v>
      </c>
      <c r="D17" s="21">
        <f>D16</f>
        <v>26.380000000000003</v>
      </c>
      <c r="E17" s="21">
        <f t="shared" ref="E17:U17" si="1">E16</f>
        <v>25.61</v>
      </c>
      <c r="F17" s="21">
        <f t="shared" si="1"/>
        <v>85.94</v>
      </c>
      <c r="G17" s="21">
        <f t="shared" si="1"/>
        <v>679.1</v>
      </c>
      <c r="H17" s="21">
        <f t="shared" si="1"/>
        <v>0.37000000000000005</v>
      </c>
      <c r="I17" s="21">
        <f t="shared" si="1"/>
        <v>0.27</v>
      </c>
      <c r="J17" s="21">
        <f t="shared" si="1"/>
        <v>801.27</v>
      </c>
      <c r="K17" s="21">
        <f t="shared" si="1"/>
        <v>0.12</v>
      </c>
      <c r="L17" s="21">
        <f t="shared" si="1"/>
        <v>5.72</v>
      </c>
      <c r="M17" s="21">
        <f t="shared" si="1"/>
        <v>564.17000000000007</v>
      </c>
      <c r="N17" s="21">
        <f t="shared" si="1"/>
        <v>587.51</v>
      </c>
      <c r="O17" s="21">
        <f t="shared" si="1"/>
        <v>232.73000000000002</v>
      </c>
      <c r="P17" s="21">
        <f t="shared" si="1"/>
        <v>218.21999999999997</v>
      </c>
      <c r="Q17" s="21">
        <f t="shared" si="1"/>
        <v>445.81</v>
      </c>
      <c r="R17" s="21">
        <f t="shared" si="1"/>
        <v>8.9499999999999993</v>
      </c>
      <c r="S17" s="21">
        <f t="shared" si="1"/>
        <v>42.38</v>
      </c>
      <c r="T17" s="21">
        <f t="shared" si="1"/>
        <v>13.25</v>
      </c>
      <c r="U17" s="21">
        <f t="shared" si="1"/>
        <v>55.190000000000005</v>
      </c>
    </row>
    <row r="18" spans="1:21" ht="21" customHeight="1">
      <c r="A18" s="11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6"/>
      <c r="U18" s="16"/>
    </row>
    <row r="19" spans="1:21" ht="36.75" customHeight="1">
      <c r="A19" s="68" t="s">
        <v>99</v>
      </c>
      <c r="B19" s="68"/>
      <c r="C19" s="68"/>
      <c r="D19" s="68"/>
      <c r="E19" s="68"/>
      <c r="F19" s="68"/>
      <c r="G19" s="68"/>
      <c r="H19" s="68"/>
      <c r="I19" s="68"/>
      <c r="J19" s="68"/>
      <c r="K19" s="68"/>
      <c r="L19" s="68"/>
      <c r="M19" s="68"/>
      <c r="N19" s="68"/>
      <c r="O19" s="68"/>
      <c r="P19" s="68"/>
      <c r="Q19" s="68"/>
      <c r="R19" s="68"/>
      <c r="S19" s="68"/>
      <c r="T19" s="68"/>
      <c r="U19" s="68"/>
    </row>
    <row r="20" spans="1:21" ht="29.25" customHeight="1">
      <c r="A20" s="65" t="s">
        <v>0</v>
      </c>
      <c r="B20" s="65" t="s">
        <v>112</v>
      </c>
      <c r="C20" s="69" t="s">
        <v>1</v>
      </c>
      <c r="D20" s="71" t="s">
        <v>113</v>
      </c>
      <c r="E20" s="72"/>
      <c r="F20" s="73"/>
      <c r="G20" s="66" t="s">
        <v>5</v>
      </c>
      <c r="H20" s="74" t="s">
        <v>110</v>
      </c>
      <c r="I20" s="74"/>
      <c r="J20" s="74"/>
      <c r="K20" s="74"/>
      <c r="L20" s="74"/>
      <c r="M20" s="74" t="s">
        <v>111</v>
      </c>
      <c r="N20" s="74"/>
      <c r="O20" s="74"/>
      <c r="P20" s="74"/>
      <c r="Q20" s="74"/>
      <c r="R20" s="74"/>
      <c r="S20" s="74"/>
      <c r="T20" s="74"/>
      <c r="U20" s="74"/>
    </row>
    <row r="21" spans="1:21" ht="30">
      <c r="A21" s="65"/>
      <c r="B21" s="65"/>
      <c r="C21" s="70"/>
      <c r="D21" s="23" t="s">
        <v>2</v>
      </c>
      <c r="E21" s="24" t="s">
        <v>3</v>
      </c>
      <c r="F21" s="24" t="s">
        <v>4</v>
      </c>
      <c r="G21" s="67"/>
      <c r="H21" s="26" t="s">
        <v>6</v>
      </c>
      <c r="I21" s="26" t="s">
        <v>7</v>
      </c>
      <c r="J21" s="26" t="s">
        <v>8</v>
      </c>
      <c r="K21" s="26" t="s">
        <v>9</v>
      </c>
      <c r="L21" s="26" t="s">
        <v>10</v>
      </c>
      <c r="M21" s="26" t="s">
        <v>11</v>
      </c>
      <c r="N21" s="26" t="s">
        <v>12</v>
      </c>
      <c r="O21" s="26" t="s">
        <v>13</v>
      </c>
      <c r="P21" s="26" t="s">
        <v>14</v>
      </c>
      <c r="Q21" s="26" t="s">
        <v>15</v>
      </c>
      <c r="R21" s="26" t="s">
        <v>16</v>
      </c>
      <c r="S21" s="26" t="s">
        <v>17</v>
      </c>
      <c r="T21" s="26" t="s">
        <v>18</v>
      </c>
      <c r="U21" s="26" t="s">
        <v>19</v>
      </c>
    </row>
    <row r="22" spans="1:21">
      <c r="A22" s="2"/>
      <c r="B22" s="2"/>
      <c r="C22" s="26" t="s">
        <v>20</v>
      </c>
      <c r="D22" s="26" t="s">
        <v>20</v>
      </c>
      <c r="E22" s="26" t="s">
        <v>20</v>
      </c>
      <c r="F22" s="26" t="s">
        <v>20</v>
      </c>
      <c r="G22" s="26" t="s">
        <v>21</v>
      </c>
      <c r="H22" s="26" t="s">
        <v>22</v>
      </c>
      <c r="I22" s="26" t="s">
        <v>22</v>
      </c>
      <c r="J22" s="26" t="s">
        <v>23</v>
      </c>
      <c r="K22" s="26" t="s">
        <v>24</v>
      </c>
      <c r="L22" s="26" t="s">
        <v>22</v>
      </c>
      <c r="M22" s="26" t="s">
        <v>22</v>
      </c>
      <c r="N22" s="26" t="s">
        <v>22</v>
      </c>
      <c r="O22" s="26" t="s">
        <v>22</v>
      </c>
      <c r="P22" s="26" t="s">
        <v>22</v>
      </c>
      <c r="Q22" s="26" t="s">
        <v>22</v>
      </c>
      <c r="R22" s="26" t="s">
        <v>22</v>
      </c>
      <c r="S22" s="26" t="s">
        <v>24</v>
      </c>
      <c r="T22" s="26" t="s">
        <v>24</v>
      </c>
      <c r="U22" s="26" t="s">
        <v>24</v>
      </c>
    </row>
    <row r="23" spans="1:21">
      <c r="A23" s="3"/>
      <c r="B23" s="4" t="s">
        <v>36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</row>
    <row r="24" spans="1:21">
      <c r="A24" s="3"/>
      <c r="B24" s="2" t="s">
        <v>114</v>
      </c>
      <c r="C24" s="6" t="s">
        <v>119</v>
      </c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</row>
    <row r="25" spans="1:21" ht="30">
      <c r="A25" s="3" t="s">
        <v>37</v>
      </c>
      <c r="B25" s="17" t="s">
        <v>83</v>
      </c>
      <c r="C25" s="3">
        <v>60</v>
      </c>
      <c r="D25" s="3">
        <v>1.5</v>
      </c>
      <c r="E25" s="3">
        <v>6.1</v>
      </c>
      <c r="F25" s="3">
        <v>6.2</v>
      </c>
      <c r="G25" s="3">
        <v>85.8</v>
      </c>
      <c r="H25" s="3">
        <v>0.03</v>
      </c>
      <c r="I25" s="3">
        <v>0.04</v>
      </c>
      <c r="J25" s="3">
        <v>122.25</v>
      </c>
      <c r="K25" s="3">
        <v>0</v>
      </c>
      <c r="L25" s="3">
        <v>34.78</v>
      </c>
      <c r="M25" s="3">
        <v>88.69</v>
      </c>
      <c r="N25" s="3">
        <v>247.73</v>
      </c>
      <c r="O25" s="3">
        <v>40.39</v>
      </c>
      <c r="P25" s="3">
        <v>15.18</v>
      </c>
      <c r="Q25" s="3">
        <v>30.31</v>
      </c>
      <c r="R25" s="3">
        <v>0.55000000000000004</v>
      </c>
      <c r="S25" s="3">
        <v>10.73</v>
      </c>
      <c r="T25" s="3">
        <v>0.26</v>
      </c>
      <c r="U25" s="3">
        <v>12.66</v>
      </c>
    </row>
    <row r="26" spans="1:21" ht="24.75" customHeight="1">
      <c r="A26" s="3" t="s">
        <v>38</v>
      </c>
      <c r="B26" s="3" t="s">
        <v>39</v>
      </c>
      <c r="C26" s="25" t="s">
        <v>120</v>
      </c>
      <c r="D26" s="3">
        <v>23.05</v>
      </c>
      <c r="E26" s="3">
        <v>7.74</v>
      </c>
      <c r="F26" s="3">
        <v>19.27</v>
      </c>
      <c r="G26" s="3">
        <v>239</v>
      </c>
      <c r="H26" s="3">
        <v>0.15</v>
      </c>
      <c r="I26" s="3">
        <v>0.12</v>
      </c>
      <c r="J26" s="3">
        <v>285.64</v>
      </c>
      <c r="K26" s="3">
        <v>0</v>
      </c>
      <c r="L26" s="3">
        <v>13</v>
      </c>
      <c r="M26" s="3">
        <v>310</v>
      </c>
      <c r="N26" s="3">
        <v>812</v>
      </c>
      <c r="O26" s="3">
        <v>34</v>
      </c>
      <c r="P26" s="3">
        <v>102</v>
      </c>
      <c r="Q26" s="3">
        <v>213</v>
      </c>
      <c r="R26" s="3">
        <v>2.2999999999999998</v>
      </c>
      <c r="S26" s="3">
        <v>47.26</v>
      </c>
      <c r="T26" s="3">
        <v>18.7</v>
      </c>
      <c r="U26" s="3">
        <v>172</v>
      </c>
    </row>
    <row r="27" spans="1:21" ht="21" customHeight="1">
      <c r="A27" s="3" t="s">
        <v>40</v>
      </c>
      <c r="B27" s="3" t="s">
        <v>41</v>
      </c>
      <c r="C27" s="3">
        <v>200</v>
      </c>
      <c r="D27" s="3">
        <v>4.7</v>
      </c>
      <c r="E27" s="3">
        <v>3.5</v>
      </c>
      <c r="F27" s="3">
        <v>12.5</v>
      </c>
      <c r="G27" s="3">
        <v>100.4</v>
      </c>
      <c r="H27" s="3">
        <v>0.04</v>
      </c>
      <c r="I27" s="3">
        <v>0.16</v>
      </c>
      <c r="J27" s="3">
        <v>17.25</v>
      </c>
      <c r="K27" s="3">
        <v>0</v>
      </c>
      <c r="L27" s="3">
        <v>0.68</v>
      </c>
      <c r="M27" s="3">
        <v>49.95</v>
      </c>
      <c r="N27" s="3">
        <v>220.33</v>
      </c>
      <c r="O27" s="3">
        <v>167.68</v>
      </c>
      <c r="P27" s="3">
        <v>34.32</v>
      </c>
      <c r="Q27" s="3">
        <v>130.28</v>
      </c>
      <c r="R27" s="3">
        <v>1.0900000000000001</v>
      </c>
      <c r="S27" s="3">
        <v>11.7</v>
      </c>
      <c r="T27" s="3">
        <v>2.29</v>
      </c>
      <c r="U27" s="3">
        <v>38.25</v>
      </c>
    </row>
    <row r="28" spans="1:21" ht="21" customHeight="1">
      <c r="A28" s="3" t="s">
        <v>74</v>
      </c>
      <c r="B28" s="7" t="s">
        <v>75</v>
      </c>
      <c r="C28" s="3">
        <v>50</v>
      </c>
      <c r="D28" s="3">
        <v>3.9</v>
      </c>
      <c r="E28" s="3">
        <v>3.37</v>
      </c>
      <c r="F28" s="3">
        <v>25.37</v>
      </c>
      <c r="G28" s="3">
        <v>147.4</v>
      </c>
      <c r="H28" s="3">
        <v>0.04</v>
      </c>
      <c r="I28" s="3">
        <v>0.02</v>
      </c>
      <c r="J28" s="3">
        <v>15.93</v>
      </c>
      <c r="K28" s="3">
        <v>0.12</v>
      </c>
      <c r="L28" s="3">
        <v>0</v>
      </c>
      <c r="M28" s="3">
        <v>200</v>
      </c>
      <c r="N28" s="3">
        <v>41</v>
      </c>
      <c r="O28" s="3">
        <v>14</v>
      </c>
      <c r="P28" s="3">
        <v>5</v>
      </c>
      <c r="Q28" s="3">
        <v>33</v>
      </c>
      <c r="R28" s="3">
        <v>0.5</v>
      </c>
      <c r="S28" s="3">
        <v>27.814</v>
      </c>
      <c r="T28" s="3">
        <v>2.6</v>
      </c>
      <c r="U28" s="3">
        <v>9.19</v>
      </c>
    </row>
    <row r="29" spans="1:21" ht="21" customHeight="1">
      <c r="A29" s="3" t="s">
        <v>31</v>
      </c>
      <c r="B29" s="3" t="s">
        <v>32</v>
      </c>
      <c r="C29" s="3">
        <v>30</v>
      </c>
      <c r="D29" s="3">
        <v>2.2999999999999998</v>
      </c>
      <c r="E29" s="3">
        <v>0.2</v>
      </c>
      <c r="F29" s="3">
        <v>14.8</v>
      </c>
      <c r="G29" s="3">
        <v>70.3</v>
      </c>
      <c r="H29" s="3">
        <v>0.03</v>
      </c>
      <c r="I29" s="3">
        <v>0.01</v>
      </c>
      <c r="J29" s="3">
        <v>0</v>
      </c>
      <c r="K29" s="3">
        <v>0</v>
      </c>
      <c r="L29" s="3">
        <v>0</v>
      </c>
      <c r="M29" s="3">
        <v>149.69999999999999</v>
      </c>
      <c r="N29" s="3">
        <v>27.9</v>
      </c>
      <c r="O29" s="3">
        <v>6</v>
      </c>
      <c r="P29" s="3">
        <v>4.2</v>
      </c>
      <c r="Q29" s="3">
        <v>19.5</v>
      </c>
      <c r="R29" s="3">
        <v>0.33</v>
      </c>
      <c r="S29" s="3">
        <v>0.96</v>
      </c>
      <c r="T29" s="3">
        <v>1.8</v>
      </c>
      <c r="U29" s="3">
        <v>4.3499999999999996</v>
      </c>
    </row>
    <row r="30" spans="1:21" ht="21" customHeight="1">
      <c r="A30" s="3" t="s">
        <v>31</v>
      </c>
      <c r="B30" s="3" t="s">
        <v>33</v>
      </c>
      <c r="C30" s="3">
        <v>20</v>
      </c>
      <c r="D30" s="3">
        <v>1.3</v>
      </c>
      <c r="E30" s="3">
        <v>0.2</v>
      </c>
      <c r="F30" s="3">
        <v>6.7</v>
      </c>
      <c r="G30" s="3">
        <v>34.200000000000003</v>
      </c>
      <c r="H30" s="3">
        <v>0.04</v>
      </c>
      <c r="I30" s="3">
        <v>0.02</v>
      </c>
      <c r="J30" s="3">
        <v>0</v>
      </c>
      <c r="K30" s="3">
        <v>0</v>
      </c>
      <c r="L30" s="3">
        <v>0</v>
      </c>
      <c r="M30" s="3">
        <v>122</v>
      </c>
      <c r="N30" s="3">
        <v>49</v>
      </c>
      <c r="O30" s="3">
        <v>7</v>
      </c>
      <c r="P30" s="3">
        <v>9.4</v>
      </c>
      <c r="Q30" s="3">
        <v>31.6</v>
      </c>
      <c r="R30" s="3">
        <v>0.78</v>
      </c>
      <c r="S30" s="3">
        <v>0</v>
      </c>
      <c r="T30" s="3">
        <v>6.18</v>
      </c>
      <c r="U30" s="3">
        <v>0</v>
      </c>
    </row>
    <row r="31" spans="1:21" ht="21" customHeight="1">
      <c r="A31" s="3"/>
      <c r="B31" s="2" t="s">
        <v>34</v>
      </c>
      <c r="C31" s="2">
        <v>580</v>
      </c>
      <c r="D31" s="2">
        <f>SUM(D25:D30)</f>
        <v>36.749999999999993</v>
      </c>
      <c r="E31" s="2">
        <f t="shared" ref="E31:U31" si="2">SUM(E25:E30)</f>
        <v>21.11</v>
      </c>
      <c r="F31" s="2">
        <f t="shared" si="2"/>
        <v>84.84</v>
      </c>
      <c r="G31" s="2">
        <f t="shared" si="2"/>
        <v>677.1</v>
      </c>
      <c r="H31" s="2">
        <f t="shared" si="2"/>
        <v>0.33</v>
      </c>
      <c r="I31" s="2">
        <f t="shared" si="2"/>
        <v>0.37000000000000005</v>
      </c>
      <c r="J31" s="2">
        <f t="shared" si="2"/>
        <v>441.07</v>
      </c>
      <c r="K31" s="2">
        <f t="shared" si="2"/>
        <v>0.12</v>
      </c>
      <c r="L31" s="2">
        <f t="shared" si="2"/>
        <v>48.46</v>
      </c>
      <c r="M31" s="2">
        <f t="shared" si="2"/>
        <v>920.33999999999992</v>
      </c>
      <c r="N31" s="2">
        <f t="shared" si="2"/>
        <v>1397.96</v>
      </c>
      <c r="O31" s="2">
        <f t="shared" si="2"/>
        <v>269.07</v>
      </c>
      <c r="P31" s="2">
        <f t="shared" si="2"/>
        <v>170.1</v>
      </c>
      <c r="Q31" s="2">
        <f t="shared" si="2"/>
        <v>457.69000000000005</v>
      </c>
      <c r="R31" s="2">
        <f t="shared" si="2"/>
        <v>5.55</v>
      </c>
      <c r="S31" s="2">
        <f t="shared" si="2"/>
        <v>98.463999999999984</v>
      </c>
      <c r="T31" s="2">
        <f t="shared" si="2"/>
        <v>31.830000000000002</v>
      </c>
      <c r="U31" s="2">
        <f t="shared" si="2"/>
        <v>236.45</v>
      </c>
    </row>
    <row r="32" spans="1:21" ht="21" customHeight="1">
      <c r="A32" s="3"/>
      <c r="B32" s="5" t="s">
        <v>35</v>
      </c>
      <c r="C32" s="5">
        <v>580</v>
      </c>
      <c r="D32" s="5">
        <f>D31</f>
        <v>36.749999999999993</v>
      </c>
      <c r="E32" s="5">
        <f t="shared" ref="E32:U32" si="3">E31</f>
        <v>21.11</v>
      </c>
      <c r="F32" s="5">
        <f t="shared" si="3"/>
        <v>84.84</v>
      </c>
      <c r="G32" s="5">
        <f t="shared" si="3"/>
        <v>677.1</v>
      </c>
      <c r="H32" s="5">
        <f t="shared" si="3"/>
        <v>0.33</v>
      </c>
      <c r="I32" s="5">
        <f t="shared" si="3"/>
        <v>0.37000000000000005</v>
      </c>
      <c r="J32" s="5">
        <f t="shared" si="3"/>
        <v>441.07</v>
      </c>
      <c r="K32" s="5">
        <f t="shared" si="3"/>
        <v>0.12</v>
      </c>
      <c r="L32" s="5">
        <f t="shared" si="3"/>
        <v>48.46</v>
      </c>
      <c r="M32" s="5">
        <f t="shared" si="3"/>
        <v>920.33999999999992</v>
      </c>
      <c r="N32" s="5">
        <f t="shared" si="3"/>
        <v>1397.96</v>
      </c>
      <c r="O32" s="5">
        <f t="shared" si="3"/>
        <v>269.07</v>
      </c>
      <c r="P32" s="5">
        <f t="shared" si="3"/>
        <v>170.1</v>
      </c>
      <c r="Q32" s="5">
        <f t="shared" si="3"/>
        <v>457.69000000000005</v>
      </c>
      <c r="R32" s="5">
        <f t="shared" si="3"/>
        <v>5.55</v>
      </c>
      <c r="S32" s="5">
        <f t="shared" si="3"/>
        <v>98.463999999999984</v>
      </c>
      <c r="T32" s="5">
        <f t="shared" si="3"/>
        <v>31.830000000000002</v>
      </c>
      <c r="U32" s="5">
        <f t="shared" si="3"/>
        <v>236.45</v>
      </c>
    </row>
    <row r="33" spans="1:21" ht="21" customHeight="1">
      <c r="A33" s="11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6"/>
      <c r="U33" s="16"/>
    </row>
    <row r="34" spans="1:21" ht="18.75">
      <c r="A34" s="75" t="s">
        <v>100</v>
      </c>
      <c r="B34" s="75"/>
      <c r="C34" s="75"/>
      <c r="D34" s="75"/>
      <c r="E34" s="75"/>
      <c r="F34" s="75"/>
      <c r="G34" s="75"/>
      <c r="H34" s="75"/>
      <c r="I34" s="75"/>
      <c r="J34" s="75"/>
      <c r="K34" s="75"/>
      <c r="L34" s="75"/>
      <c r="M34" s="75"/>
      <c r="N34" s="75"/>
      <c r="O34" s="75"/>
      <c r="P34" s="75"/>
      <c r="Q34" s="75"/>
      <c r="R34" s="75"/>
      <c r="S34" s="75"/>
      <c r="T34" s="75"/>
      <c r="U34" s="75"/>
    </row>
    <row r="35" spans="1:21" ht="36.75" customHeight="1">
      <c r="A35" s="65" t="s">
        <v>0</v>
      </c>
      <c r="B35" s="65" t="s">
        <v>112</v>
      </c>
      <c r="C35" s="69" t="s">
        <v>1</v>
      </c>
      <c r="D35" s="71" t="s">
        <v>113</v>
      </c>
      <c r="E35" s="72"/>
      <c r="F35" s="73"/>
      <c r="G35" s="66" t="s">
        <v>5</v>
      </c>
      <c r="H35" s="74" t="s">
        <v>110</v>
      </c>
      <c r="I35" s="74"/>
      <c r="J35" s="74"/>
      <c r="K35" s="74"/>
      <c r="L35" s="74"/>
      <c r="M35" s="74" t="s">
        <v>111</v>
      </c>
      <c r="N35" s="74"/>
      <c r="O35" s="74"/>
      <c r="P35" s="74"/>
      <c r="Q35" s="74"/>
      <c r="R35" s="74"/>
      <c r="S35" s="74"/>
      <c r="T35" s="74"/>
      <c r="U35" s="74"/>
    </row>
    <row r="36" spans="1:21" ht="30">
      <c r="A36" s="65"/>
      <c r="B36" s="65"/>
      <c r="C36" s="70"/>
      <c r="D36" s="23" t="s">
        <v>2</v>
      </c>
      <c r="E36" s="24" t="s">
        <v>3</v>
      </c>
      <c r="F36" s="24" t="s">
        <v>4</v>
      </c>
      <c r="G36" s="67"/>
      <c r="H36" s="26" t="s">
        <v>6</v>
      </c>
      <c r="I36" s="26" t="s">
        <v>7</v>
      </c>
      <c r="J36" s="26" t="s">
        <v>8</v>
      </c>
      <c r="K36" s="26" t="s">
        <v>9</v>
      </c>
      <c r="L36" s="26" t="s">
        <v>10</v>
      </c>
      <c r="M36" s="26" t="s">
        <v>11</v>
      </c>
      <c r="N36" s="26" t="s">
        <v>12</v>
      </c>
      <c r="O36" s="26" t="s">
        <v>13</v>
      </c>
      <c r="P36" s="26" t="s">
        <v>14</v>
      </c>
      <c r="Q36" s="26" t="s">
        <v>15</v>
      </c>
      <c r="R36" s="26" t="s">
        <v>16</v>
      </c>
      <c r="S36" s="26" t="s">
        <v>17</v>
      </c>
      <c r="T36" s="26" t="s">
        <v>18</v>
      </c>
      <c r="U36" s="26" t="s">
        <v>19</v>
      </c>
    </row>
    <row r="37" spans="1:21">
      <c r="A37" s="2"/>
      <c r="B37" s="2"/>
      <c r="C37" s="26" t="s">
        <v>20</v>
      </c>
      <c r="D37" s="26" t="s">
        <v>20</v>
      </c>
      <c r="E37" s="26" t="s">
        <v>20</v>
      </c>
      <c r="F37" s="26" t="s">
        <v>20</v>
      </c>
      <c r="G37" s="26" t="s">
        <v>21</v>
      </c>
      <c r="H37" s="26" t="s">
        <v>22</v>
      </c>
      <c r="I37" s="26" t="s">
        <v>22</v>
      </c>
      <c r="J37" s="26" t="s">
        <v>23</v>
      </c>
      <c r="K37" s="26" t="s">
        <v>24</v>
      </c>
      <c r="L37" s="26" t="s">
        <v>22</v>
      </c>
      <c r="M37" s="26" t="s">
        <v>22</v>
      </c>
      <c r="N37" s="26" t="s">
        <v>22</v>
      </c>
      <c r="O37" s="26" t="s">
        <v>22</v>
      </c>
      <c r="P37" s="26" t="s">
        <v>22</v>
      </c>
      <c r="Q37" s="26" t="s">
        <v>22</v>
      </c>
      <c r="R37" s="26" t="s">
        <v>22</v>
      </c>
      <c r="S37" s="26" t="s">
        <v>24</v>
      </c>
      <c r="T37" s="26" t="s">
        <v>24</v>
      </c>
      <c r="U37" s="26" t="s">
        <v>24</v>
      </c>
    </row>
    <row r="38" spans="1:21">
      <c r="A38" s="3"/>
      <c r="B38" s="4" t="s">
        <v>42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</row>
    <row r="39" spans="1:21">
      <c r="A39" s="3"/>
      <c r="B39" s="2" t="s">
        <v>114</v>
      </c>
      <c r="C39" s="6" t="s">
        <v>119</v>
      </c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</row>
    <row r="40" spans="1:21" ht="30">
      <c r="A40" s="3" t="s">
        <v>43</v>
      </c>
      <c r="B40" s="17" t="s">
        <v>85</v>
      </c>
      <c r="C40" s="3">
        <v>60</v>
      </c>
      <c r="D40" s="3">
        <v>0.8</v>
      </c>
      <c r="E40" s="3">
        <v>2.7</v>
      </c>
      <c r="F40" s="3">
        <v>4.5999999999999996</v>
      </c>
      <c r="G40" s="3">
        <v>45.6</v>
      </c>
      <c r="H40" s="3">
        <v>0.01</v>
      </c>
      <c r="I40" s="3">
        <v>0.02</v>
      </c>
      <c r="J40" s="3">
        <v>0.68</v>
      </c>
      <c r="K40" s="3">
        <v>0</v>
      </c>
      <c r="L40" s="3">
        <v>2.2799999999999998</v>
      </c>
      <c r="M40" s="3">
        <v>78.77</v>
      </c>
      <c r="N40" s="3">
        <v>136.27000000000001</v>
      </c>
      <c r="O40" s="3">
        <v>19.21</v>
      </c>
      <c r="P40" s="3">
        <v>10.95</v>
      </c>
      <c r="Q40" s="3">
        <v>21.51</v>
      </c>
      <c r="R40" s="3">
        <v>0.7</v>
      </c>
      <c r="S40" s="3">
        <v>11.99</v>
      </c>
      <c r="T40" s="3">
        <v>0.35</v>
      </c>
      <c r="U40" s="3">
        <v>11.4</v>
      </c>
    </row>
    <row r="41" spans="1:21" ht="24.75" customHeight="1">
      <c r="A41" s="3" t="s">
        <v>44</v>
      </c>
      <c r="B41" s="3" t="s">
        <v>45</v>
      </c>
      <c r="C41" s="3">
        <v>180</v>
      </c>
      <c r="D41" s="3">
        <v>6.39</v>
      </c>
      <c r="E41" s="3">
        <v>5.91</v>
      </c>
      <c r="F41" s="3">
        <v>39.36</v>
      </c>
      <c r="G41" s="3">
        <v>236.2</v>
      </c>
      <c r="H41" s="3">
        <v>7.0000000000000007E-2</v>
      </c>
      <c r="I41" s="3">
        <v>0.03</v>
      </c>
      <c r="J41" s="3">
        <v>22.03</v>
      </c>
      <c r="K41" s="3">
        <v>0.11</v>
      </c>
      <c r="L41" s="3">
        <v>0</v>
      </c>
      <c r="M41" s="3">
        <v>179</v>
      </c>
      <c r="N41" s="3">
        <v>64</v>
      </c>
      <c r="O41" s="3">
        <v>127</v>
      </c>
      <c r="P41" s="3">
        <v>9</v>
      </c>
      <c r="Q41" s="3">
        <v>48</v>
      </c>
      <c r="R41" s="3">
        <v>0.9</v>
      </c>
      <c r="S41" s="3">
        <v>24.92</v>
      </c>
      <c r="T41" s="3">
        <v>0.1</v>
      </c>
      <c r="U41" s="3">
        <v>14.31</v>
      </c>
    </row>
    <row r="42" spans="1:21" ht="21" customHeight="1">
      <c r="A42" s="7" t="s">
        <v>132</v>
      </c>
      <c r="B42" s="7" t="s">
        <v>133</v>
      </c>
      <c r="C42" s="25">
        <v>100</v>
      </c>
      <c r="D42" s="3">
        <v>13.2</v>
      </c>
      <c r="E42" s="3">
        <v>22.84</v>
      </c>
      <c r="F42" s="3">
        <v>1.8</v>
      </c>
      <c r="G42" s="3">
        <v>247.15</v>
      </c>
      <c r="H42" s="3">
        <v>0</v>
      </c>
      <c r="I42" s="3">
        <v>0</v>
      </c>
      <c r="J42" s="3">
        <v>0.08</v>
      </c>
      <c r="K42" s="3">
        <v>0.01</v>
      </c>
      <c r="L42" s="3">
        <v>0</v>
      </c>
      <c r="M42" s="3">
        <v>0</v>
      </c>
      <c r="N42" s="3">
        <v>0</v>
      </c>
      <c r="O42" s="3">
        <v>7.44</v>
      </c>
      <c r="P42" s="3">
        <v>15.51</v>
      </c>
      <c r="Q42" s="3">
        <v>137.38999999999999</v>
      </c>
      <c r="R42" s="3">
        <v>1.74</v>
      </c>
      <c r="S42" s="3">
        <v>0</v>
      </c>
      <c r="T42" s="3">
        <v>0</v>
      </c>
      <c r="U42" s="3">
        <v>0</v>
      </c>
    </row>
    <row r="43" spans="1:21" ht="21" customHeight="1">
      <c r="A43" s="3" t="s">
        <v>48</v>
      </c>
      <c r="B43" s="3" t="s">
        <v>49</v>
      </c>
      <c r="C43" s="3">
        <v>207</v>
      </c>
      <c r="D43" s="3">
        <v>0.2</v>
      </c>
      <c r="E43" s="3">
        <v>0.1</v>
      </c>
      <c r="F43" s="3">
        <v>6.6</v>
      </c>
      <c r="G43" s="3">
        <v>27.9</v>
      </c>
      <c r="H43" s="3">
        <v>0</v>
      </c>
      <c r="I43" s="3">
        <v>0.01</v>
      </c>
      <c r="J43" s="3">
        <v>0.38</v>
      </c>
      <c r="K43" s="3">
        <v>0</v>
      </c>
      <c r="L43" s="3">
        <v>1.1599999999999999</v>
      </c>
      <c r="M43" s="3">
        <v>1.26</v>
      </c>
      <c r="N43" s="3">
        <v>30.23</v>
      </c>
      <c r="O43" s="3">
        <v>67</v>
      </c>
      <c r="P43" s="3">
        <v>4.5599999999999996</v>
      </c>
      <c r="Q43" s="3">
        <v>8.52</v>
      </c>
      <c r="R43" s="3">
        <v>0.77</v>
      </c>
      <c r="S43" s="3">
        <v>0.01</v>
      </c>
      <c r="T43" s="3">
        <v>0.02</v>
      </c>
      <c r="U43" s="3">
        <v>0.7</v>
      </c>
    </row>
    <row r="44" spans="1:21" ht="21" customHeight="1">
      <c r="A44" s="7" t="s">
        <v>31</v>
      </c>
      <c r="B44" s="7" t="s">
        <v>134</v>
      </c>
      <c r="C44" s="3">
        <v>100</v>
      </c>
      <c r="D44" s="3">
        <v>1.71</v>
      </c>
      <c r="E44" s="3">
        <v>0.38</v>
      </c>
      <c r="F44" s="3">
        <v>15.39</v>
      </c>
      <c r="G44" s="3">
        <v>71.8</v>
      </c>
      <c r="H44" s="3">
        <v>0.08</v>
      </c>
      <c r="I44" s="3">
        <v>0.06</v>
      </c>
      <c r="J44" s="3">
        <v>15.2</v>
      </c>
      <c r="K44" s="3">
        <v>0</v>
      </c>
      <c r="L44" s="3">
        <v>114</v>
      </c>
      <c r="M44" s="3">
        <v>25</v>
      </c>
      <c r="N44" s="3">
        <v>374</v>
      </c>
      <c r="O44" s="3">
        <v>65</v>
      </c>
      <c r="P44" s="3">
        <v>25</v>
      </c>
      <c r="Q44" s="3">
        <v>44</v>
      </c>
      <c r="R44" s="3">
        <v>0.6</v>
      </c>
      <c r="S44" s="3">
        <v>3.8</v>
      </c>
      <c r="T44" s="3">
        <v>0.9</v>
      </c>
      <c r="U44" s="3">
        <v>32.299999999999997</v>
      </c>
    </row>
    <row r="45" spans="1:21" ht="21" customHeight="1">
      <c r="A45" s="3" t="s">
        <v>31</v>
      </c>
      <c r="B45" s="3" t="s">
        <v>33</v>
      </c>
      <c r="C45" s="3">
        <v>20</v>
      </c>
      <c r="D45" s="3">
        <v>1.3</v>
      </c>
      <c r="E45" s="3">
        <v>0.2</v>
      </c>
      <c r="F45" s="3">
        <v>6.7</v>
      </c>
      <c r="G45" s="3">
        <v>34.200000000000003</v>
      </c>
      <c r="H45" s="3">
        <v>0.04</v>
      </c>
      <c r="I45" s="3">
        <v>0.02</v>
      </c>
      <c r="J45" s="3">
        <v>0</v>
      </c>
      <c r="K45" s="3">
        <v>0</v>
      </c>
      <c r="L45" s="3">
        <v>0</v>
      </c>
      <c r="M45" s="3">
        <v>122</v>
      </c>
      <c r="N45" s="3">
        <v>49</v>
      </c>
      <c r="O45" s="3">
        <v>7</v>
      </c>
      <c r="P45" s="3">
        <v>9.4</v>
      </c>
      <c r="Q45" s="3">
        <v>31.6</v>
      </c>
      <c r="R45" s="3">
        <v>0.78</v>
      </c>
      <c r="S45" s="3">
        <v>0</v>
      </c>
      <c r="T45" s="3">
        <v>6.18</v>
      </c>
      <c r="U45" s="3">
        <v>0</v>
      </c>
    </row>
    <row r="46" spans="1:21" ht="21" customHeight="1">
      <c r="A46" s="3" t="s">
        <v>31</v>
      </c>
      <c r="B46" s="3" t="s">
        <v>32</v>
      </c>
      <c r="C46" s="3">
        <v>30</v>
      </c>
      <c r="D46" s="3">
        <v>2.2999999999999998</v>
      </c>
      <c r="E46" s="3">
        <v>0.2</v>
      </c>
      <c r="F46" s="3">
        <v>14.8</v>
      </c>
      <c r="G46" s="3">
        <v>70.3</v>
      </c>
      <c r="H46" s="3">
        <v>0.03</v>
      </c>
      <c r="I46" s="3">
        <v>0.01</v>
      </c>
      <c r="J46" s="3">
        <v>0</v>
      </c>
      <c r="K46" s="3">
        <v>0</v>
      </c>
      <c r="L46" s="3">
        <v>0</v>
      </c>
      <c r="M46" s="3">
        <v>149.69999999999999</v>
      </c>
      <c r="N46" s="3">
        <v>27.9</v>
      </c>
      <c r="O46" s="3">
        <v>6</v>
      </c>
      <c r="P46" s="3">
        <v>4.2</v>
      </c>
      <c r="Q46" s="3">
        <v>19.5</v>
      </c>
      <c r="R46" s="3">
        <v>0.33</v>
      </c>
      <c r="S46" s="3">
        <v>0.96</v>
      </c>
      <c r="T46" s="3">
        <v>1.8</v>
      </c>
      <c r="U46" s="3">
        <v>4.3499999999999996</v>
      </c>
    </row>
    <row r="47" spans="1:21" ht="21" customHeight="1">
      <c r="A47" s="3"/>
      <c r="B47" s="2" t="s">
        <v>34</v>
      </c>
      <c r="C47" s="2">
        <f>SUM(C40:C46)</f>
        <v>697</v>
      </c>
      <c r="D47" s="2">
        <f>SUM(D40:D46)</f>
        <v>25.900000000000002</v>
      </c>
      <c r="E47" s="2">
        <f t="shared" ref="E47:U47" si="4">SUM(E40:E46)</f>
        <v>32.330000000000005</v>
      </c>
      <c r="F47" s="2">
        <f t="shared" si="4"/>
        <v>89.25</v>
      </c>
      <c r="G47" s="2">
        <f t="shared" si="4"/>
        <v>733.15</v>
      </c>
      <c r="H47" s="2">
        <f t="shared" si="4"/>
        <v>0.23</v>
      </c>
      <c r="I47" s="2">
        <f t="shared" si="4"/>
        <v>0.15</v>
      </c>
      <c r="J47" s="2">
        <f t="shared" si="4"/>
        <v>38.369999999999997</v>
      </c>
      <c r="K47" s="2">
        <f t="shared" si="4"/>
        <v>0.12</v>
      </c>
      <c r="L47" s="2">
        <f t="shared" si="4"/>
        <v>117.44</v>
      </c>
      <c r="M47" s="2">
        <f t="shared" si="4"/>
        <v>555.73</v>
      </c>
      <c r="N47" s="2">
        <f t="shared" si="4"/>
        <v>681.4</v>
      </c>
      <c r="O47" s="2">
        <f t="shared" si="4"/>
        <v>298.64999999999998</v>
      </c>
      <c r="P47" s="2">
        <f t="shared" si="4"/>
        <v>78.620000000000019</v>
      </c>
      <c r="Q47" s="2">
        <f t="shared" si="4"/>
        <v>310.52</v>
      </c>
      <c r="R47" s="2">
        <f t="shared" si="4"/>
        <v>5.8199999999999994</v>
      </c>
      <c r="S47" s="2">
        <f t="shared" si="4"/>
        <v>41.68</v>
      </c>
      <c r="T47" s="2">
        <f t="shared" si="4"/>
        <v>9.35</v>
      </c>
      <c r="U47" s="2">
        <f t="shared" si="4"/>
        <v>63.059999999999995</v>
      </c>
    </row>
    <row r="48" spans="1:21" ht="21" customHeight="1">
      <c r="A48" s="3"/>
      <c r="B48" s="5" t="s">
        <v>35</v>
      </c>
      <c r="C48" s="5">
        <f>C47</f>
        <v>697</v>
      </c>
      <c r="D48" s="5">
        <f>D47</f>
        <v>25.900000000000002</v>
      </c>
      <c r="E48" s="5">
        <f t="shared" ref="E48:U48" si="5">E47</f>
        <v>32.330000000000005</v>
      </c>
      <c r="F48" s="5">
        <f t="shared" si="5"/>
        <v>89.25</v>
      </c>
      <c r="G48" s="5">
        <f t="shared" si="5"/>
        <v>733.15</v>
      </c>
      <c r="H48" s="5">
        <f t="shared" si="5"/>
        <v>0.23</v>
      </c>
      <c r="I48" s="5">
        <f t="shared" si="5"/>
        <v>0.15</v>
      </c>
      <c r="J48" s="5">
        <f t="shared" si="5"/>
        <v>38.369999999999997</v>
      </c>
      <c r="K48" s="5">
        <f t="shared" si="5"/>
        <v>0.12</v>
      </c>
      <c r="L48" s="5">
        <f t="shared" si="5"/>
        <v>117.44</v>
      </c>
      <c r="M48" s="5">
        <f t="shared" si="5"/>
        <v>555.73</v>
      </c>
      <c r="N48" s="5">
        <f t="shared" si="5"/>
        <v>681.4</v>
      </c>
      <c r="O48" s="5">
        <f t="shared" si="5"/>
        <v>298.64999999999998</v>
      </c>
      <c r="P48" s="5">
        <f t="shared" si="5"/>
        <v>78.620000000000019</v>
      </c>
      <c r="Q48" s="5">
        <f t="shared" si="5"/>
        <v>310.52</v>
      </c>
      <c r="R48" s="5">
        <f t="shared" si="5"/>
        <v>5.8199999999999994</v>
      </c>
      <c r="S48" s="5">
        <f t="shared" si="5"/>
        <v>41.68</v>
      </c>
      <c r="T48" s="5">
        <f t="shared" si="5"/>
        <v>9.35</v>
      </c>
      <c r="U48" s="5">
        <f t="shared" si="5"/>
        <v>63.059999999999995</v>
      </c>
    </row>
    <row r="49" spans="1:21" ht="21" customHeight="1">
      <c r="A49" s="13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5"/>
      <c r="U49" s="15"/>
    </row>
    <row r="50" spans="1:21" ht="18.75">
      <c r="A50" s="75" t="s">
        <v>101</v>
      </c>
      <c r="B50" s="75"/>
      <c r="C50" s="75"/>
      <c r="D50" s="75"/>
      <c r="E50" s="75"/>
      <c r="F50" s="75"/>
      <c r="G50" s="75"/>
      <c r="H50" s="75"/>
      <c r="I50" s="75"/>
      <c r="J50" s="75"/>
      <c r="K50" s="75"/>
      <c r="L50" s="75"/>
      <c r="M50" s="75"/>
      <c r="N50" s="75"/>
      <c r="O50" s="75"/>
      <c r="P50" s="75"/>
      <c r="Q50" s="75"/>
      <c r="R50" s="75"/>
      <c r="S50" s="75"/>
      <c r="T50" s="75"/>
      <c r="U50" s="75"/>
    </row>
    <row r="51" spans="1:21" ht="30" customHeight="1">
      <c r="A51" s="65" t="s">
        <v>0</v>
      </c>
      <c r="B51" s="65" t="s">
        <v>112</v>
      </c>
      <c r="C51" s="69" t="s">
        <v>1</v>
      </c>
      <c r="D51" s="71" t="s">
        <v>113</v>
      </c>
      <c r="E51" s="72"/>
      <c r="F51" s="73"/>
      <c r="G51" s="66" t="s">
        <v>5</v>
      </c>
      <c r="H51" s="74" t="s">
        <v>110</v>
      </c>
      <c r="I51" s="74"/>
      <c r="J51" s="74"/>
      <c r="K51" s="74"/>
      <c r="L51" s="74"/>
      <c r="M51" s="74" t="s">
        <v>111</v>
      </c>
      <c r="N51" s="74"/>
      <c r="O51" s="74"/>
      <c r="P51" s="74"/>
      <c r="Q51" s="74"/>
      <c r="R51" s="74"/>
      <c r="S51" s="74"/>
      <c r="T51" s="74"/>
      <c r="U51" s="74"/>
    </row>
    <row r="52" spans="1:21" ht="30">
      <c r="A52" s="65"/>
      <c r="B52" s="65"/>
      <c r="C52" s="70"/>
      <c r="D52" s="23" t="s">
        <v>2</v>
      </c>
      <c r="E52" s="24" t="s">
        <v>3</v>
      </c>
      <c r="F52" s="24" t="s">
        <v>4</v>
      </c>
      <c r="G52" s="67"/>
      <c r="H52" s="26" t="s">
        <v>6</v>
      </c>
      <c r="I52" s="26" t="s">
        <v>7</v>
      </c>
      <c r="J52" s="26" t="s">
        <v>8</v>
      </c>
      <c r="K52" s="26" t="s">
        <v>9</v>
      </c>
      <c r="L52" s="26" t="s">
        <v>10</v>
      </c>
      <c r="M52" s="26" t="s">
        <v>11</v>
      </c>
      <c r="N52" s="26" t="s">
        <v>12</v>
      </c>
      <c r="O52" s="26" t="s">
        <v>13</v>
      </c>
      <c r="P52" s="26" t="s">
        <v>14</v>
      </c>
      <c r="Q52" s="26" t="s">
        <v>15</v>
      </c>
      <c r="R52" s="26" t="s">
        <v>16</v>
      </c>
      <c r="S52" s="26" t="s">
        <v>17</v>
      </c>
      <c r="T52" s="26" t="s">
        <v>18</v>
      </c>
      <c r="U52" s="26" t="s">
        <v>19</v>
      </c>
    </row>
    <row r="53" spans="1:21">
      <c r="A53" s="2"/>
      <c r="B53" s="2"/>
      <c r="C53" s="26" t="s">
        <v>20</v>
      </c>
      <c r="D53" s="26" t="s">
        <v>20</v>
      </c>
      <c r="E53" s="26" t="s">
        <v>20</v>
      </c>
      <c r="F53" s="26" t="s">
        <v>20</v>
      </c>
      <c r="G53" s="26" t="s">
        <v>21</v>
      </c>
      <c r="H53" s="26" t="s">
        <v>22</v>
      </c>
      <c r="I53" s="26" t="s">
        <v>22</v>
      </c>
      <c r="J53" s="26" t="s">
        <v>23</v>
      </c>
      <c r="K53" s="26" t="s">
        <v>24</v>
      </c>
      <c r="L53" s="26" t="s">
        <v>22</v>
      </c>
      <c r="M53" s="26" t="s">
        <v>22</v>
      </c>
      <c r="N53" s="26" t="s">
        <v>22</v>
      </c>
      <c r="O53" s="26" t="s">
        <v>22</v>
      </c>
      <c r="P53" s="26" t="s">
        <v>22</v>
      </c>
      <c r="Q53" s="26" t="s">
        <v>22</v>
      </c>
      <c r="R53" s="26" t="s">
        <v>22</v>
      </c>
      <c r="S53" s="26" t="s">
        <v>24</v>
      </c>
      <c r="T53" s="26" t="s">
        <v>24</v>
      </c>
      <c r="U53" s="26" t="s">
        <v>24</v>
      </c>
    </row>
    <row r="54" spans="1:21">
      <c r="A54" s="3"/>
      <c r="B54" s="4" t="s">
        <v>50</v>
      </c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</row>
    <row r="55" spans="1:21">
      <c r="A55" s="3"/>
      <c r="B55" s="2" t="s">
        <v>114</v>
      </c>
      <c r="C55" s="6" t="s">
        <v>119</v>
      </c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</row>
    <row r="56" spans="1:21" ht="45">
      <c r="A56" s="3" t="s">
        <v>51</v>
      </c>
      <c r="B56" s="17" t="s">
        <v>86</v>
      </c>
      <c r="C56" s="3">
        <v>60</v>
      </c>
      <c r="D56" s="3">
        <v>0.8</v>
      </c>
      <c r="E56" s="3">
        <v>6.1</v>
      </c>
      <c r="F56" s="3">
        <v>3.6</v>
      </c>
      <c r="G56" s="3">
        <v>72.5</v>
      </c>
      <c r="H56" s="3">
        <v>0.02</v>
      </c>
      <c r="I56" s="3">
        <v>0.02</v>
      </c>
      <c r="J56" s="3">
        <v>241.63</v>
      </c>
      <c r="K56" s="3">
        <v>0</v>
      </c>
      <c r="L56" s="3">
        <v>17.32</v>
      </c>
      <c r="M56" s="3">
        <v>87.51</v>
      </c>
      <c r="N56" s="3">
        <v>160.13999999999999</v>
      </c>
      <c r="O56" s="3">
        <v>23.5</v>
      </c>
      <c r="P56" s="3">
        <v>11.17</v>
      </c>
      <c r="Q56" s="3">
        <v>18.8</v>
      </c>
      <c r="R56" s="3">
        <v>0.56000000000000005</v>
      </c>
      <c r="S56" s="3">
        <v>9.8699999999999992</v>
      </c>
      <c r="T56" s="3">
        <v>0.15</v>
      </c>
      <c r="U56" s="3">
        <v>10.98</v>
      </c>
    </row>
    <row r="57" spans="1:21" ht="24.75" customHeight="1">
      <c r="A57" s="3" t="s">
        <v>53</v>
      </c>
      <c r="B57" s="3" t="s">
        <v>54</v>
      </c>
      <c r="C57" s="3">
        <v>200</v>
      </c>
      <c r="D57" s="3">
        <v>4.0999999999999996</v>
      </c>
      <c r="E57" s="3">
        <v>7.07</v>
      </c>
      <c r="F57" s="3">
        <v>26.43</v>
      </c>
      <c r="G57" s="3">
        <v>185.8</v>
      </c>
      <c r="H57" s="3">
        <v>0.16</v>
      </c>
      <c r="I57" s="3">
        <v>0.14000000000000001</v>
      </c>
      <c r="J57" s="3">
        <v>31.72</v>
      </c>
      <c r="K57" s="3">
        <v>0.12</v>
      </c>
      <c r="L57" s="3">
        <v>13</v>
      </c>
      <c r="M57" s="3">
        <v>215</v>
      </c>
      <c r="N57" s="3">
        <v>833</v>
      </c>
      <c r="O57" s="3">
        <v>53</v>
      </c>
      <c r="P57" s="3">
        <v>38</v>
      </c>
      <c r="Q57" s="3">
        <v>112</v>
      </c>
      <c r="R57" s="3">
        <v>1.3</v>
      </c>
      <c r="S57" s="3">
        <v>37.950000000000003</v>
      </c>
      <c r="T57" s="3">
        <v>1.1000000000000001</v>
      </c>
      <c r="U57" s="3">
        <v>57.05</v>
      </c>
    </row>
    <row r="58" spans="1:21" ht="33.75" customHeight="1">
      <c r="A58" s="7" t="s">
        <v>117</v>
      </c>
      <c r="B58" s="17" t="s">
        <v>126</v>
      </c>
      <c r="C58" s="25" t="s">
        <v>131</v>
      </c>
      <c r="D58" s="3">
        <v>10.039999999999999</v>
      </c>
      <c r="E58" s="3">
        <v>12.79</v>
      </c>
      <c r="F58" s="3">
        <v>8.1199999999999992</v>
      </c>
      <c r="G58" s="3">
        <v>187.9</v>
      </c>
      <c r="H58" s="3">
        <v>0</v>
      </c>
      <c r="I58" s="3">
        <v>0</v>
      </c>
      <c r="J58" s="3">
        <v>38.450000000000003</v>
      </c>
      <c r="K58" s="3">
        <v>0.01</v>
      </c>
      <c r="L58" s="3">
        <v>1.1499999999999999</v>
      </c>
      <c r="M58" s="3">
        <v>3</v>
      </c>
      <c r="N58" s="3">
        <v>43</v>
      </c>
      <c r="O58" s="3">
        <v>45.75</v>
      </c>
      <c r="P58" s="3">
        <v>35.130000000000003</v>
      </c>
      <c r="Q58" s="3">
        <v>173.38</v>
      </c>
      <c r="R58" s="3">
        <v>1.6</v>
      </c>
      <c r="S58" s="3">
        <v>0</v>
      </c>
      <c r="T58" s="3">
        <v>0</v>
      </c>
      <c r="U58" s="3">
        <v>0</v>
      </c>
    </row>
    <row r="59" spans="1:21" ht="29.25" customHeight="1">
      <c r="A59" s="3" t="s">
        <v>55</v>
      </c>
      <c r="B59" s="3" t="s">
        <v>64</v>
      </c>
      <c r="C59" s="3">
        <v>200</v>
      </c>
      <c r="D59" s="3">
        <v>3.9</v>
      </c>
      <c r="E59" s="3">
        <v>2.9</v>
      </c>
      <c r="F59" s="3">
        <v>11.2</v>
      </c>
      <c r="G59" s="3">
        <v>86</v>
      </c>
      <c r="H59" s="3">
        <v>0.03</v>
      </c>
      <c r="I59" s="3">
        <v>0.13</v>
      </c>
      <c r="J59" s="3">
        <v>13.29</v>
      </c>
      <c r="K59" s="3">
        <v>0</v>
      </c>
      <c r="L59" s="3">
        <v>0.52</v>
      </c>
      <c r="M59" s="3">
        <v>38.549999999999997</v>
      </c>
      <c r="N59" s="3">
        <v>183.98</v>
      </c>
      <c r="O59" s="3">
        <v>148.32</v>
      </c>
      <c r="P59" s="3">
        <v>30.67</v>
      </c>
      <c r="Q59" s="3">
        <v>106.79</v>
      </c>
      <c r="R59" s="3">
        <v>1.06</v>
      </c>
      <c r="S59" s="3">
        <v>9</v>
      </c>
      <c r="T59" s="3">
        <v>1.76</v>
      </c>
      <c r="U59" s="3">
        <v>20</v>
      </c>
    </row>
    <row r="60" spans="1:21" ht="21" customHeight="1">
      <c r="A60" s="3" t="s">
        <v>31</v>
      </c>
      <c r="B60" s="3" t="s">
        <v>33</v>
      </c>
      <c r="C60" s="3">
        <v>20</v>
      </c>
      <c r="D60" s="3">
        <v>1.3</v>
      </c>
      <c r="E60" s="3">
        <v>0.2</v>
      </c>
      <c r="F60" s="3">
        <v>6.7</v>
      </c>
      <c r="G60" s="3">
        <v>34.200000000000003</v>
      </c>
      <c r="H60" s="3">
        <v>0.04</v>
      </c>
      <c r="I60" s="3">
        <v>0.02</v>
      </c>
      <c r="J60" s="3">
        <v>0</v>
      </c>
      <c r="K60" s="3">
        <v>0</v>
      </c>
      <c r="L60" s="3">
        <v>0</v>
      </c>
      <c r="M60" s="3">
        <v>122</v>
      </c>
      <c r="N60" s="3">
        <v>49</v>
      </c>
      <c r="O60" s="3">
        <v>7</v>
      </c>
      <c r="P60" s="3">
        <v>9.4</v>
      </c>
      <c r="Q60" s="3">
        <v>31.6</v>
      </c>
      <c r="R60" s="3">
        <v>0.78</v>
      </c>
      <c r="S60" s="3">
        <v>0</v>
      </c>
      <c r="T60" s="3">
        <v>6.18</v>
      </c>
      <c r="U60" s="3">
        <v>0</v>
      </c>
    </row>
    <row r="61" spans="1:21" ht="21" customHeight="1">
      <c r="A61" s="3" t="s">
        <v>31</v>
      </c>
      <c r="B61" s="3" t="s">
        <v>32</v>
      </c>
      <c r="C61" s="3">
        <v>30</v>
      </c>
      <c r="D61" s="3">
        <v>2.2999999999999998</v>
      </c>
      <c r="E61" s="3">
        <v>0.2</v>
      </c>
      <c r="F61" s="3">
        <v>14.8</v>
      </c>
      <c r="G61" s="3">
        <v>70.3</v>
      </c>
      <c r="H61" s="3">
        <v>0.03</v>
      </c>
      <c r="I61" s="3">
        <v>0.01</v>
      </c>
      <c r="J61" s="3">
        <v>0</v>
      </c>
      <c r="K61" s="3">
        <v>0</v>
      </c>
      <c r="L61" s="3">
        <v>0</v>
      </c>
      <c r="M61" s="3">
        <v>149.69999999999999</v>
      </c>
      <c r="N61" s="3">
        <v>27.9</v>
      </c>
      <c r="O61" s="3">
        <v>6</v>
      </c>
      <c r="P61" s="3">
        <v>4.2</v>
      </c>
      <c r="Q61" s="3">
        <v>19.5</v>
      </c>
      <c r="R61" s="3">
        <v>0.33</v>
      </c>
      <c r="S61" s="3">
        <v>0.96</v>
      </c>
      <c r="T61" s="3">
        <v>1.8</v>
      </c>
      <c r="U61" s="3">
        <v>4.3499999999999996</v>
      </c>
    </row>
    <row r="62" spans="1:21" ht="21" customHeight="1">
      <c r="A62" s="3"/>
      <c r="B62" s="2" t="s">
        <v>34</v>
      </c>
      <c r="C62" s="2">
        <v>610</v>
      </c>
      <c r="D62" s="2">
        <f t="shared" ref="D62:U62" si="6">SUM(D56:D61)</f>
        <v>22.439999999999998</v>
      </c>
      <c r="E62" s="2">
        <f t="shared" si="6"/>
        <v>29.259999999999998</v>
      </c>
      <c r="F62" s="2">
        <f t="shared" si="6"/>
        <v>70.849999999999994</v>
      </c>
      <c r="G62" s="2">
        <f>SUM(G56:G61)</f>
        <v>636.70000000000005</v>
      </c>
      <c r="H62" s="2">
        <f t="shared" si="6"/>
        <v>0.28000000000000003</v>
      </c>
      <c r="I62" s="2">
        <f t="shared" si="6"/>
        <v>0.32000000000000006</v>
      </c>
      <c r="J62" s="2">
        <f t="shared" si="6"/>
        <v>325.09000000000003</v>
      </c>
      <c r="K62" s="2">
        <f t="shared" si="6"/>
        <v>0.13</v>
      </c>
      <c r="L62" s="2">
        <f t="shared" si="6"/>
        <v>31.99</v>
      </c>
      <c r="M62" s="2">
        <f t="shared" si="6"/>
        <v>615.76</v>
      </c>
      <c r="N62" s="2">
        <f t="shared" si="6"/>
        <v>1297.02</v>
      </c>
      <c r="O62" s="2">
        <f t="shared" si="6"/>
        <v>283.57</v>
      </c>
      <c r="P62" s="2">
        <f t="shared" si="6"/>
        <v>128.57000000000002</v>
      </c>
      <c r="Q62" s="2">
        <f t="shared" si="6"/>
        <v>462.07000000000005</v>
      </c>
      <c r="R62" s="2">
        <f t="shared" si="6"/>
        <v>5.63</v>
      </c>
      <c r="S62" s="2">
        <f t="shared" si="6"/>
        <v>57.78</v>
      </c>
      <c r="T62" s="2">
        <f t="shared" si="6"/>
        <v>10.99</v>
      </c>
      <c r="U62" s="2">
        <f t="shared" si="6"/>
        <v>92.38</v>
      </c>
    </row>
    <row r="63" spans="1:21" ht="21" customHeight="1">
      <c r="A63" s="3"/>
      <c r="B63" s="5" t="s">
        <v>35</v>
      </c>
      <c r="C63" s="5">
        <f>C62</f>
        <v>610</v>
      </c>
      <c r="D63" s="5">
        <f t="shared" ref="D63:U63" si="7">D62</f>
        <v>22.439999999999998</v>
      </c>
      <c r="E63" s="5">
        <f t="shared" si="7"/>
        <v>29.259999999999998</v>
      </c>
      <c r="F63" s="5">
        <f t="shared" si="7"/>
        <v>70.849999999999994</v>
      </c>
      <c r="G63" s="5">
        <f>G62</f>
        <v>636.70000000000005</v>
      </c>
      <c r="H63" s="5">
        <f t="shared" si="7"/>
        <v>0.28000000000000003</v>
      </c>
      <c r="I63" s="5">
        <f t="shared" si="7"/>
        <v>0.32000000000000006</v>
      </c>
      <c r="J63" s="5">
        <f t="shared" si="7"/>
        <v>325.09000000000003</v>
      </c>
      <c r="K63" s="5">
        <f t="shared" si="7"/>
        <v>0.13</v>
      </c>
      <c r="L63" s="5">
        <f t="shared" si="7"/>
        <v>31.99</v>
      </c>
      <c r="M63" s="5">
        <f t="shared" si="7"/>
        <v>615.76</v>
      </c>
      <c r="N63" s="5">
        <f t="shared" si="7"/>
        <v>1297.02</v>
      </c>
      <c r="O63" s="5">
        <f t="shared" si="7"/>
        <v>283.57</v>
      </c>
      <c r="P63" s="5">
        <f t="shared" si="7"/>
        <v>128.57000000000002</v>
      </c>
      <c r="Q63" s="5">
        <f t="shared" si="7"/>
        <v>462.07000000000005</v>
      </c>
      <c r="R63" s="5">
        <f t="shared" si="7"/>
        <v>5.63</v>
      </c>
      <c r="S63" s="5">
        <f t="shared" si="7"/>
        <v>57.78</v>
      </c>
      <c r="T63" s="5">
        <f t="shared" si="7"/>
        <v>10.99</v>
      </c>
      <c r="U63" s="5">
        <f t="shared" si="7"/>
        <v>92.38</v>
      </c>
    </row>
    <row r="64" spans="1:21" ht="21" customHeight="1">
      <c r="A64" s="13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5"/>
      <c r="U64" s="15"/>
    </row>
    <row r="65" spans="1:21" ht="18.75">
      <c r="A65" s="75" t="s">
        <v>102</v>
      </c>
      <c r="B65" s="75"/>
      <c r="C65" s="75"/>
      <c r="D65" s="75"/>
      <c r="E65" s="75"/>
      <c r="F65" s="75"/>
      <c r="G65" s="75"/>
      <c r="H65" s="75"/>
      <c r="I65" s="75"/>
      <c r="J65" s="75"/>
      <c r="K65" s="75"/>
      <c r="L65" s="75"/>
      <c r="M65" s="75"/>
      <c r="N65" s="75"/>
      <c r="O65" s="75"/>
      <c r="P65" s="75"/>
      <c r="Q65" s="75"/>
      <c r="R65" s="75"/>
      <c r="S65" s="75"/>
      <c r="T65" s="75"/>
      <c r="U65" s="75"/>
    </row>
    <row r="66" spans="1:21" ht="27.75" customHeight="1">
      <c r="A66" s="65" t="s">
        <v>0</v>
      </c>
      <c r="B66" s="65" t="s">
        <v>112</v>
      </c>
      <c r="C66" s="69" t="s">
        <v>1</v>
      </c>
      <c r="D66" s="71" t="s">
        <v>113</v>
      </c>
      <c r="E66" s="72"/>
      <c r="F66" s="73"/>
      <c r="G66" s="66" t="s">
        <v>5</v>
      </c>
      <c r="H66" s="74" t="s">
        <v>110</v>
      </c>
      <c r="I66" s="74"/>
      <c r="J66" s="74"/>
      <c r="K66" s="74"/>
      <c r="L66" s="74"/>
      <c r="M66" s="74" t="s">
        <v>111</v>
      </c>
      <c r="N66" s="74"/>
      <c r="O66" s="74"/>
      <c r="P66" s="74"/>
      <c r="Q66" s="74"/>
      <c r="R66" s="74"/>
      <c r="S66" s="74"/>
      <c r="T66" s="74"/>
      <c r="U66" s="74"/>
    </row>
    <row r="67" spans="1:21" ht="30">
      <c r="A67" s="65"/>
      <c r="B67" s="65"/>
      <c r="C67" s="70"/>
      <c r="D67" s="23" t="s">
        <v>2</v>
      </c>
      <c r="E67" s="24" t="s">
        <v>3</v>
      </c>
      <c r="F67" s="24" t="s">
        <v>4</v>
      </c>
      <c r="G67" s="67"/>
      <c r="H67" s="26" t="s">
        <v>6</v>
      </c>
      <c r="I67" s="26" t="s">
        <v>7</v>
      </c>
      <c r="J67" s="26" t="s">
        <v>8</v>
      </c>
      <c r="K67" s="26" t="s">
        <v>9</v>
      </c>
      <c r="L67" s="26" t="s">
        <v>10</v>
      </c>
      <c r="M67" s="26" t="s">
        <v>11</v>
      </c>
      <c r="N67" s="26" t="s">
        <v>12</v>
      </c>
      <c r="O67" s="26" t="s">
        <v>13</v>
      </c>
      <c r="P67" s="26" t="s">
        <v>14</v>
      </c>
      <c r="Q67" s="26" t="s">
        <v>15</v>
      </c>
      <c r="R67" s="26" t="s">
        <v>16</v>
      </c>
      <c r="S67" s="26" t="s">
        <v>17</v>
      </c>
      <c r="T67" s="26" t="s">
        <v>18</v>
      </c>
      <c r="U67" s="26" t="s">
        <v>19</v>
      </c>
    </row>
    <row r="68" spans="1:21">
      <c r="A68" s="2"/>
      <c r="B68" s="2"/>
      <c r="C68" s="26" t="s">
        <v>20</v>
      </c>
      <c r="D68" s="26" t="s">
        <v>20</v>
      </c>
      <c r="E68" s="26" t="s">
        <v>20</v>
      </c>
      <c r="F68" s="26" t="s">
        <v>20</v>
      </c>
      <c r="G68" s="26" t="s">
        <v>21</v>
      </c>
      <c r="H68" s="26" t="s">
        <v>22</v>
      </c>
      <c r="I68" s="26" t="s">
        <v>22</v>
      </c>
      <c r="J68" s="26" t="s">
        <v>23</v>
      </c>
      <c r="K68" s="26" t="s">
        <v>24</v>
      </c>
      <c r="L68" s="26" t="s">
        <v>22</v>
      </c>
      <c r="M68" s="26" t="s">
        <v>22</v>
      </c>
      <c r="N68" s="26" t="s">
        <v>22</v>
      </c>
      <c r="O68" s="26" t="s">
        <v>22</v>
      </c>
      <c r="P68" s="26" t="s">
        <v>22</v>
      </c>
      <c r="Q68" s="26" t="s">
        <v>22</v>
      </c>
      <c r="R68" s="26" t="s">
        <v>22</v>
      </c>
      <c r="S68" s="26" t="s">
        <v>24</v>
      </c>
      <c r="T68" s="26" t="s">
        <v>24</v>
      </c>
      <c r="U68" s="26" t="s">
        <v>24</v>
      </c>
    </row>
    <row r="69" spans="1:21">
      <c r="A69" s="3"/>
      <c r="B69" s="4" t="s">
        <v>57</v>
      </c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</row>
    <row r="70" spans="1:21">
      <c r="A70" s="3"/>
      <c r="B70" s="2" t="s">
        <v>114</v>
      </c>
      <c r="C70" s="6" t="s">
        <v>119</v>
      </c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</row>
    <row r="71" spans="1:21" ht="30">
      <c r="A71" s="3" t="s">
        <v>26</v>
      </c>
      <c r="B71" s="17" t="s">
        <v>82</v>
      </c>
      <c r="C71" s="3">
        <v>60</v>
      </c>
      <c r="D71" s="3">
        <v>0.5</v>
      </c>
      <c r="E71" s="3">
        <v>6.1</v>
      </c>
      <c r="F71" s="3">
        <v>4.3</v>
      </c>
      <c r="G71" s="3">
        <v>74.3</v>
      </c>
      <c r="H71" s="3">
        <v>0.03</v>
      </c>
      <c r="I71" s="3">
        <v>0.03</v>
      </c>
      <c r="J71" s="3">
        <v>732.9</v>
      </c>
      <c r="K71" s="3">
        <v>0</v>
      </c>
      <c r="L71" s="3">
        <v>3.63</v>
      </c>
      <c r="M71" s="3">
        <v>89.79</v>
      </c>
      <c r="N71" s="3">
        <v>123.26</v>
      </c>
      <c r="O71" s="3">
        <v>13.5</v>
      </c>
      <c r="P71" s="3">
        <v>15.57</v>
      </c>
      <c r="Q71" s="3">
        <v>22.38</v>
      </c>
      <c r="R71" s="3">
        <v>0.66</v>
      </c>
      <c r="S71" s="3">
        <v>10.19</v>
      </c>
      <c r="T71" s="3">
        <v>0.09</v>
      </c>
      <c r="U71" s="3">
        <v>21.57</v>
      </c>
    </row>
    <row r="72" spans="1:21" ht="26.25" customHeight="1">
      <c r="A72" s="7" t="s">
        <v>58</v>
      </c>
      <c r="B72" s="7" t="s">
        <v>76</v>
      </c>
      <c r="C72" s="25" t="s">
        <v>121</v>
      </c>
      <c r="D72" s="3">
        <v>16.86</v>
      </c>
      <c r="E72" s="3">
        <v>16.22</v>
      </c>
      <c r="F72" s="3">
        <v>42.44</v>
      </c>
      <c r="G72" s="3">
        <v>383.1</v>
      </c>
      <c r="H72" s="3">
        <v>7.0000000000000007E-2</v>
      </c>
      <c r="I72" s="3">
        <v>0.13</v>
      </c>
      <c r="J72" s="3">
        <v>287.76</v>
      </c>
      <c r="K72" s="3">
        <v>0.11</v>
      </c>
      <c r="L72" s="3">
        <v>0</v>
      </c>
      <c r="M72" s="3">
        <v>304</v>
      </c>
      <c r="N72" s="3">
        <v>295</v>
      </c>
      <c r="O72" s="3">
        <v>128</v>
      </c>
      <c r="P72" s="3">
        <v>48</v>
      </c>
      <c r="Q72" s="3">
        <v>213</v>
      </c>
      <c r="R72" s="3">
        <v>2.4</v>
      </c>
      <c r="S72" s="3">
        <v>42.53</v>
      </c>
      <c r="T72" s="3">
        <v>8.1</v>
      </c>
      <c r="U72" s="3">
        <v>89.91</v>
      </c>
    </row>
    <row r="73" spans="1:21" ht="21" customHeight="1">
      <c r="A73" s="3" t="s">
        <v>29</v>
      </c>
      <c r="B73" s="3" t="s">
        <v>77</v>
      </c>
      <c r="C73" s="3">
        <v>200</v>
      </c>
      <c r="D73" s="3">
        <v>0.98</v>
      </c>
      <c r="E73" s="3">
        <v>0.05</v>
      </c>
      <c r="F73" s="3">
        <v>15.64</v>
      </c>
      <c r="G73" s="3">
        <v>66.900000000000006</v>
      </c>
      <c r="H73" s="3">
        <v>0.01</v>
      </c>
      <c r="I73" s="3">
        <v>0.03</v>
      </c>
      <c r="J73" s="3">
        <v>69.959999999999994</v>
      </c>
      <c r="K73" s="3">
        <v>0</v>
      </c>
      <c r="L73" s="3">
        <v>0</v>
      </c>
      <c r="M73" s="3">
        <v>3</v>
      </c>
      <c r="N73" s="3">
        <v>285</v>
      </c>
      <c r="O73" s="3">
        <v>90</v>
      </c>
      <c r="P73" s="3">
        <v>18</v>
      </c>
      <c r="Q73" s="3">
        <v>25</v>
      </c>
      <c r="R73" s="3">
        <v>0.6</v>
      </c>
      <c r="S73" s="3">
        <v>0</v>
      </c>
      <c r="T73" s="3">
        <v>0</v>
      </c>
      <c r="U73" s="3">
        <v>0</v>
      </c>
    </row>
    <row r="74" spans="1:21" ht="21" customHeight="1">
      <c r="A74" s="3" t="s">
        <v>74</v>
      </c>
      <c r="B74" s="7" t="s">
        <v>136</v>
      </c>
      <c r="C74" s="3">
        <v>50</v>
      </c>
      <c r="D74" s="3">
        <v>3.9</v>
      </c>
      <c r="E74" s="3">
        <v>3.37</v>
      </c>
      <c r="F74" s="3">
        <v>25.39</v>
      </c>
      <c r="G74" s="3">
        <v>147.4</v>
      </c>
      <c r="H74" s="3">
        <v>0.04</v>
      </c>
      <c r="I74" s="3">
        <v>0.02</v>
      </c>
      <c r="J74" s="3">
        <v>15.93</v>
      </c>
      <c r="K74" s="3">
        <v>0.12</v>
      </c>
      <c r="L74" s="3">
        <v>0</v>
      </c>
      <c r="M74" s="3">
        <v>200</v>
      </c>
      <c r="N74" s="3">
        <v>41</v>
      </c>
      <c r="O74" s="3">
        <v>14</v>
      </c>
      <c r="P74" s="3">
        <v>5</v>
      </c>
      <c r="Q74" s="3">
        <v>33</v>
      </c>
      <c r="R74" s="3">
        <v>0.5</v>
      </c>
      <c r="S74" s="3">
        <v>27.81</v>
      </c>
      <c r="T74" s="3">
        <v>2.6</v>
      </c>
      <c r="U74" s="3">
        <v>9.19</v>
      </c>
    </row>
    <row r="75" spans="1:21" ht="21" customHeight="1">
      <c r="A75" s="3" t="s">
        <v>31</v>
      </c>
      <c r="B75" s="3" t="s">
        <v>33</v>
      </c>
      <c r="C75" s="3">
        <v>20</v>
      </c>
      <c r="D75" s="3">
        <v>1.3</v>
      </c>
      <c r="E75" s="3">
        <v>0.2</v>
      </c>
      <c r="F75" s="3">
        <v>6.7</v>
      </c>
      <c r="G75" s="3">
        <v>34.200000000000003</v>
      </c>
      <c r="H75" s="3">
        <v>0.04</v>
      </c>
      <c r="I75" s="3">
        <v>0.02</v>
      </c>
      <c r="J75" s="3">
        <v>0</v>
      </c>
      <c r="K75" s="3">
        <v>0</v>
      </c>
      <c r="L75" s="3">
        <v>0</v>
      </c>
      <c r="M75" s="3">
        <v>122</v>
      </c>
      <c r="N75" s="3">
        <v>49</v>
      </c>
      <c r="O75" s="3">
        <v>7</v>
      </c>
      <c r="P75" s="3">
        <v>9.4</v>
      </c>
      <c r="Q75" s="3">
        <v>31.6</v>
      </c>
      <c r="R75" s="3">
        <v>0.78</v>
      </c>
      <c r="S75" s="3">
        <v>0</v>
      </c>
      <c r="T75" s="3">
        <v>6.18</v>
      </c>
      <c r="U75" s="3">
        <v>0</v>
      </c>
    </row>
    <row r="76" spans="1:21" ht="21" customHeight="1">
      <c r="A76" s="3" t="s">
        <v>31</v>
      </c>
      <c r="B76" s="3" t="s">
        <v>32</v>
      </c>
      <c r="C76" s="3">
        <v>30</v>
      </c>
      <c r="D76" s="3">
        <v>2.2999999999999998</v>
      </c>
      <c r="E76" s="3">
        <v>0.2</v>
      </c>
      <c r="F76" s="3">
        <v>14.8</v>
      </c>
      <c r="G76" s="3">
        <v>70.3</v>
      </c>
      <c r="H76" s="3">
        <v>0.03</v>
      </c>
      <c r="I76" s="3">
        <v>0.01</v>
      </c>
      <c r="J76" s="3">
        <v>0</v>
      </c>
      <c r="K76" s="3">
        <v>0</v>
      </c>
      <c r="L76" s="3">
        <v>0</v>
      </c>
      <c r="M76" s="3">
        <v>149.69999999999999</v>
      </c>
      <c r="N76" s="3">
        <v>27.9</v>
      </c>
      <c r="O76" s="3">
        <v>6</v>
      </c>
      <c r="P76" s="3">
        <v>4.2</v>
      </c>
      <c r="Q76" s="3">
        <v>19.5</v>
      </c>
      <c r="R76" s="3">
        <v>0.33</v>
      </c>
      <c r="S76" s="3">
        <v>0.96</v>
      </c>
      <c r="T76" s="3">
        <v>1.8</v>
      </c>
      <c r="U76" s="3">
        <v>4.3499999999999996</v>
      </c>
    </row>
    <row r="77" spans="1:21" ht="21" customHeight="1">
      <c r="A77" s="3"/>
      <c r="B77" s="2" t="s">
        <v>34</v>
      </c>
      <c r="C77" s="2">
        <v>595</v>
      </c>
      <c r="D77" s="2">
        <f>SUM(D71:D76)</f>
        <v>25.84</v>
      </c>
      <c r="E77" s="2">
        <f t="shared" ref="E77:U77" si="8">SUM(E71:E76)</f>
        <v>26.14</v>
      </c>
      <c r="F77" s="2">
        <f t="shared" si="8"/>
        <v>109.27</v>
      </c>
      <c r="G77" s="2">
        <f t="shared" si="8"/>
        <v>776.2</v>
      </c>
      <c r="H77" s="2">
        <f t="shared" si="8"/>
        <v>0.22</v>
      </c>
      <c r="I77" s="2">
        <f t="shared" si="8"/>
        <v>0.24</v>
      </c>
      <c r="J77" s="2">
        <f t="shared" si="8"/>
        <v>1106.55</v>
      </c>
      <c r="K77" s="2">
        <f t="shared" si="8"/>
        <v>0.22999999999999998</v>
      </c>
      <c r="L77" s="2">
        <f t="shared" si="8"/>
        <v>3.63</v>
      </c>
      <c r="M77" s="2">
        <f t="shared" si="8"/>
        <v>868.49</v>
      </c>
      <c r="N77" s="2">
        <f t="shared" si="8"/>
        <v>821.16</v>
      </c>
      <c r="O77" s="2">
        <f t="shared" si="8"/>
        <v>258.5</v>
      </c>
      <c r="P77" s="2">
        <f t="shared" si="8"/>
        <v>100.17</v>
      </c>
      <c r="Q77" s="2">
        <f t="shared" si="8"/>
        <v>344.48</v>
      </c>
      <c r="R77" s="2">
        <f t="shared" si="8"/>
        <v>5.2700000000000005</v>
      </c>
      <c r="S77" s="2">
        <f t="shared" si="8"/>
        <v>81.489999999999995</v>
      </c>
      <c r="T77" s="2">
        <f t="shared" si="8"/>
        <v>18.77</v>
      </c>
      <c r="U77" s="2">
        <f t="shared" si="8"/>
        <v>125.01999999999998</v>
      </c>
    </row>
    <row r="78" spans="1:21" ht="21" customHeight="1">
      <c r="A78" s="3"/>
      <c r="B78" s="5" t="s">
        <v>35</v>
      </c>
      <c r="C78" s="5">
        <f>C77</f>
        <v>595</v>
      </c>
      <c r="D78" s="5">
        <f>D77</f>
        <v>25.84</v>
      </c>
      <c r="E78" s="5">
        <f t="shared" ref="E78:U78" si="9">E77</f>
        <v>26.14</v>
      </c>
      <c r="F78" s="5">
        <f t="shared" si="9"/>
        <v>109.27</v>
      </c>
      <c r="G78" s="5">
        <f t="shared" si="9"/>
        <v>776.2</v>
      </c>
      <c r="H78" s="5">
        <f t="shared" si="9"/>
        <v>0.22</v>
      </c>
      <c r="I78" s="5">
        <f t="shared" si="9"/>
        <v>0.24</v>
      </c>
      <c r="J78" s="5">
        <f t="shared" si="9"/>
        <v>1106.55</v>
      </c>
      <c r="K78" s="5">
        <f t="shared" si="9"/>
        <v>0.22999999999999998</v>
      </c>
      <c r="L78" s="5">
        <f t="shared" si="9"/>
        <v>3.63</v>
      </c>
      <c r="M78" s="5">
        <f t="shared" si="9"/>
        <v>868.49</v>
      </c>
      <c r="N78" s="5">
        <f t="shared" si="9"/>
        <v>821.16</v>
      </c>
      <c r="O78" s="5">
        <f t="shared" si="9"/>
        <v>258.5</v>
      </c>
      <c r="P78" s="5">
        <f t="shared" si="9"/>
        <v>100.17</v>
      </c>
      <c r="Q78" s="5">
        <f t="shared" si="9"/>
        <v>344.48</v>
      </c>
      <c r="R78" s="5">
        <f t="shared" si="9"/>
        <v>5.2700000000000005</v>
      </c>
      <c r="S78" s="5">
        <f t="shared" si="9"/>
        <v>81.489999999999995</v>
      </c>
      <c r="T78" s="5">
        <f t="shared" si="9"/>
        <v>18.77</v>
      </c>
      <c r="U78" s="5">
        <f t="shared" si="9"/>
        <v>125.01999999999998</v>
      </c>
    </row>
    <row r="79" spans="1:21" ht="21" customHeight="1">
      <c r="A79" s="13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5"/>
      <c r="U79" s="15"/>
    </row>
    <row r="80" spans="1:21">
      <c r="A80" s="13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5"/>
      <c r="U80" s="15"/>
    </row>
    <row r="81" spans="1:21" ht="18.75">
      <c r="A81" s="75" t="s">
        <v>104</v>
      </c>
      <c r="B81" s="75"/>
      <c r="C81" s="75"/>
      <c r="D81" s="75"/>
      <c r="E81" s="75"/>
      <c r="F81" s="75"/>
      <c r="G81" s="75"/>
      <c r="H81" s="75"/>
      <c r="I81" s="75"/>
      <c r="J81" s="75"/>
      <c r="K81" s="75"/>
      <c r="L81" s="75"/>
      <c r="M81" s="75"/>
      <c r="N81" s="75"/>
      <c r="O81" s="75"/>
      <c r="P81" s="75"/>
      <c r="Q81" s="75"/>
      <c r="R81" s="75"/>
      <c r="S81" s="75"/>
      <c r="T81" s="75"/>
      <c r="U81" s="75"/>
    </row>
    <row r="82" spans="1:21" ht="32.25" customHeight="1">
      <c r="A82" s="65" t="s">
        <v>0</v>
      </c>
      <c r="B82" s="65" t="s">
        <v>112</v>
      </c>
      <c r="C82" s="69" t="s">
        <v>1</v>
      </c>
      <c r="D82" s="71" t="s">
        <v>113</v>
      </c>
      <c r="E82" s="72"/>
      <c r="F82" s="73"/>
      <c r="G82" s="66" t="s">
        <v>5</v>
      </c>
      <c r="H82" s="74" t="s">
        <v>110</v>
      </c>
      <c r="I82" s="74"/>
      <c r="J82" s="74"/>
      <c r="K82" s="74"/>
      <c r="L82" s="74"/>
      <c r="M82" s="74" t="s">
        <v>111</v>
      </c>
      <c r="N82" s="74"/>
      <c r="O82" s="74"/>
      <c r="P82" s="74"/>
      <c r="Q82" s="74"/>
      <c r="R82" s="74"/>
      <c r="S82" s="74"/>
      <c r="T82" s="74"/>
      <c r="U82" s="74"/>
    </row>
    <row r="83" spans="1:21" ht="30">
      <c r="A83" s="65"/>
      <c r="B83" s="65"/>
      <c r="C83" s="70"/>
      <c r="D83" s="23" t="s">
        <v>2</v>
      </c>
      <c r="E83" s="24" t="s">
        <v>3</v>
      </c>
      <c r="F83" s="24" t="s">
        <v>4</v>
      </c>
      <c r="G83" s="67"/>
      <c r="H83" s="26" t="s">
        <v>6</v>
      </c>
      <c r="I83" s="26" t="s">
        <v>7</v>
      </c>
      <c r="J83" s="26" t="s">
        <v>8</v>
      </c>
      <c r="K83" s="26" t="s">
        <v>9</v>
      </c>
      <c r="L83" s="26" t="s">
        <v>10</v>
      </c>
      <c r="M83" s="26" t="s">
        <v>11</v>
      </c>
      <c r="N83" s="26" t="s">
        <v>12</v>
      </c>
      <c r="O83" s="26" t="s">
        <v>13</v>
      </c>
      <c r="P83" s="26" t="s">
        <v>14</v>
      </c>
      <c r="Q83" s="26" t="s">
        <v>15</v>
      </c>
      <c r="R83" s="26" t="s">
        <v>16</v>
      </c>
      <c r="S83" s="26" t="s">
        <v>17</v>
      </c>
      <c r="T83" s="26" t="s">
        <v>18</v>
      </c>
      <c r="U83" s="26" t="s">
        <v>19</v>
      </c>
    </row>
    <row r="84" spans="1:21">
      <c r="A84" s="2"/>
      <c r="B84" s="2"/>
      <c r="C84" s="26" t="s">
        <v>20</v>
      </c>
      <c r="D84" s="26" t="s">
        <v>20</v>
      </c>
      <c r="E84" s="26" t="s">
        <v>20</v>
      </c>
      <c r="F84" s="26" t="s">
        <v>20</v>
      </c>
      <c r="G84" s="26" t="s">
        <v>21</v>
      </c>
      <c r="H84" s="26" t="s">
        <v>22</v>
      </c>
      <c r="I84" s="26" t="s">
        <v>22</v>
      </c>
      <c r="J84" s="26" t="s">
        <v>23</v>
      </c>
      <c r="K84" s="26" t="s">
        <v>24</v>
      </c>
      <c r="L84" s="26" t="s">
        <v>22</v>
      </c>
      <c r="M84" s="26" t="s">
        <v>22</v>
      </c>
      <c r="N84" s="26" t="s">
        <v>22</v>
      </c>
      <c r="O84" s="26" t="s">
        <v>22</v>
      </c>
      <c r="P84" s="26" t="s">
        <v>22</v>
      </c>
      <c r="Q84" s="26" t="s">
        <v>22</v>
      </c>
      <c r="R84" s="26" t="s">
        <v>22</v>
      </c>
      <c r="S84" s="26" t="s">
        <v>24</v>
      </c>
      <c r="T84" s="26" t="s">
        <v>24</v>
      </c>
      <c r="U84" s="26" t="s">
        <v>24</v>
      </c>
    </row>
    <row r="85" spans="1:21">
      <c r="A85" s="3"/>
      <c r="B85" s="4" t="s">
        <v>65</v>
      </c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</row>
    <row r="86" spans="1:21">
      <c r="A86" s="3"/>
      <c r="B86" s="2" t="s">
        <v>114</v>
      </c>
      <c r="C86" s="6" t="s">
        <v>119</v>
      </c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</row>
    <row r="87" spans="1:21" ht="33" customHeight="1">
      <c r="A87" s="3" t="s">
        <v>37</v>
      </c>
      <c r="B87" s="17" t="s">
        <v>83</v>
      </c>
      <c r="C87" s="3">
        <v>60</v>
      </c>
      <c r="D87" s="3">
        <v>1.5</v>
      </c>
      <c r="E87" s="3">
        <v>6.1</v>
      </c>
      <c r="F87" s="3">
        <v>6.2</v>
      </c>
      <c r="G87" s="3">
        <v>85.8</v>
      </c>
      <c r="H87" s="3">
        <v>0.03</v>
      </c>
      <c r="I87" s="3">
        <v>0.04</v>
      </c>
      <c r="J87" s="3">
        <v>122.25</v>
      </c>
      <c r="K87" s="3">
        <v>0</v>
      </c>
      <c r="L87" s="3">
        <v>34.78</v>
      </c>
      <c r="M87" s="3">
        <v>88.69</v>
      </c>
      <c r="N87" s="3">
        <v>247.73</v>
      </c>
      <c r="O87" s="3">
        <v>40.39</v>
      </c>
      <c r="P87" s="3">
        <v>15.18</v>
      </c>
      <c r="Q87" s="3">
        <v>30.31</v>
      </c>
      <c r="R87" s="3">
        <v>0.55000000000000004</v>
      </c>
      <c r="S87" s="3">
        <v>10.73</v>
      </c>
      <c r="T87" s="3">
        <v>0.26</v>
      </c>
      <c r="U87" s="3">
        <v>12.66</v>
      </c>
    </row>
    <row r="88" spans="1:21" ht="25.5" customHeight="1">
      <c r="A88" s="3" t="s">
        <v>27</v>
      </c>
      <c r="B88" s="3" t="s">
        <v>28</v>
      </c>
      <c r="C88" s="3">
        <v>180</v>
      </c>
      <c r="D88" s="3">
        <v>9.8699999999999992</v>
      </c>
      <c r="E88" s="3">
        <v>7.61</v>
      </c>
      <c r="F88" s="3">
        <v>43.12</v>
      </c>
      <c r="G88" s="3">
        <v>280.5</v>
      </c>
      <c r="H88" s="3">
        <v>0.26</v>
      </c>
      <c r="I88" s="3">
        <v>0.14000000000000001</v>
      </c>
      <c r="J88" s="3">
        <v>23.02</v>
      </c>
      <c r="K88" s="3">
        <v>0.11</v>
      </c>
      <c r="L88" s="3">
        <v>0</v>
      </c>
      <c r="M88" s="3">
        <v>180</v>
      </c>
      <c r="N88" s="3">
        <v>263</v>
      </c>
      <c r="O88" s="3">
        <v>57</v>
      </c>
      <c r="P88" s="3">
        <v>144</v>
      </c>
      <c r="Q88" s="3">
        <v>217</v>
      </c>
      <c r="R88" s="3">
        <v>4.8</v>
      </c>
      <c r="S88" s="3">
        <v>26.73</v>
      </c>
      <c r="T88" s="3">
        <v>4.3</v>
      </c>
      <c r="U88" s="3">
        <v>19.27</v>
      </c>
    </row>
    <row r="89" spans="1:21" ht="30" customHeight="1">
      <c r="A89" s="7" t="s">
        <v>117</v>
      </c>
      <c r="B89" s="17" t="s">
        <v>126</v>
      </c>
      <c r="C89" s="25" t="s">
        <v>131</v>
      </c>
      <c r="D89" s="3">
        <v>10.039999999999999</v>
      </c>
      <c r="E89" s="3">
        <v>12.79</v>
      </c>
      <c r="F89" s="3">
        <v>8.1199999999999992</v>
      </c>
      <c r="G89" s="3">
        <v>187.9</v>
      </c>
      <c r="H89" s="3">
        <v>0</v>
      </c>
      <c r="I89" s="3">
        <v>0</v>
      </c>
      <c r="J89" s="3">
        <v>38.450000000000003</v>
      </c>
      <c r="K89" s="3">
        <v>0.01</v>
      </c>
      <c r="L89" s="3">
        <v>1.1499999999999999</v>
      </c>
      <c r="M89" s="3">
        <v>3</v>
      </c>
      <c r="N89" s="3">
        <v>43</v>
      </c>
      <c r="O89" s="3">
        <v>45.75</v>
      </c>
      <c r="P89" s="3">
        <v>35.130000000000003</v>
      </c>
      <c r="Q89" s="3">
        <v>173.38</v>
      </c>
      <c r="R89" s="3">
        <v>1.6</v>
      </c>
      <c r="S89" s="3">
        <v>0</v>
      </c>
      <c r="T89" s="3">
        <v>0</v>
      </c>
      <c r="U89" s="3">
        <v>0</v>
      </c>
    </row>
    <row r="90" spans="1:21" ht="31.5" customHeight="1">
      <c r="A90" s="3" t="s">
        <v>55</v>
      </c>
      <c r="B90" s="3" t="s">
        <v>56</v>
      </c>
      <c r="C90" s="3">
        <v>200</v>
      </c>
      <c r="D90" s="3">
        <v>0.2</v>
      </c>
      <c r="E90" s="3">
        <v>0</v>
      </c>
      <c r="F90" s="3">
        <v>6.4</v>
      </c>
      <c r="G90" s="3">
        <v>26.8</v>
      </c>
      <c r="H90" s="3">
        <v>0</v>
      </c>
      <c r="I90" s="3">
        <v>0.01</v>
      </c>
      <c r="J90" s="3">
        <v>0.3</v>
      </c>
      <c r="K90" s="3">
        <v>0</v>
      </c>
      <c r="L90" s="3">
        <v>0.04</v>
      </c>
      <c r="M90" s="3">
        <v>0.68</v>
      </c>
      <c r="N90" s="3">
        <v>20.76</v>
      </c>
      <c r="O90" s="3">
        <v>66.08</v>
      </c>
      <c r="P90" s="3">
        <v>3.83</v>
      </c>
      <c r="Q90" s="3">
        <v>7.18</v>
      </c>
      <c r="R90" s="3">
        <v>0.73</v>
      </c>
      <c r="S90" s="3">
        <v>0</v>
      </c>
      <c r="T90" s="3">
        <v>0</v>
      </c>
      <c r="U90" s="3">
        <v>0</v>
      </c>
    </row>
    <row r="91" spans="1:21" ht="21" customHeight="1">
      <c r="A91" s="3" t="s">
        <v>31</v>
      </c>
      <c r="B91" s="3" t="s">
        <v>32</v>
      </c>
      <c r="C91" s="3">
        <v>30</v>
      </c>
      <c r="D91" s="3">
        <v>2.2999999999999998</v>
      </c>
      <c r="E91" s="3">
        <v>0.2</v>
      </c>
      <c r="F91" s="3">
        <v>14.8</v>
      </c>
      <c r="G91" s="3">
        <v>70.3</v>
      </c>
      <c r="H91" s="3">
        <v>0.03</v>
      </c>
      <c r="I91" s="3">
        <v>0.01</v>
      </c>
      <c r="J91" s="3">
        <v>0</v>
      </c>
      <c r="K91" s="3">
        <v>0</v>
      </c>
      <c r="L91" s="3">
        <v>0</v>
      </c>
      <c r="M91" s="3">
        <v>149.69999999999999</v>
      </c>
      <c r="N91" s="3">
        <v>27.9</v>
      </c>
      <c r="O91" s="3">
        <v>6</v>
      </c>
      <c r="P91" s="3">
        <v>4.2</v>
      </c>
      <c r="Q91" s="3">
        <v>19.5</v>
      </c>
      <c r="R91" s="3">
        <v>0.33</v>
      </c>
      <c r="S91" s="3">
        <v>0.96</v>
      </c>
      <c r="T91" s="3">
        <v>1.8</v>
      </c>
      <c r="U91" s="3">
        <v>4.3499999999999996</v>
      </c>
    </row>
    <row r="92" spans="1:21" ht="21" customHeight="1">
      <c r="A92" s="3" t="s">
        <v>31</v>
      </c>
      <c r="B92" s="3" t="s">
        <v>33</v>
      </c>
      <c r="C92" s="3">
        <v>20</v>
      </c>
      <c r="D92" s="3">
        <v>1.3</v>
      </c>
      <c r="E92" s="3">
        <v>0.2</v>
      </c>
      <c r="F92" s="3">
        <v>6.7</v>
      </c>
      <c r="G92" s="3">
        <v>34.200000000000003</v>
      </c>
      <c r="H92" s="3">
        <v>0.04</v>
      </c>
      <c r="I92" s="3">
        <v>0.02</v>
      </c>
      <c r="J92" s="3">
        <v>0</v>
      </c>
      <c r="K92" s="3">
        <v>0</v>
      </c>
      <c r="L92" s="3">
        <v>0</v>
      </c>
      <c r="M92" s="3">
        <v>122</v>
      </c>
      <c r="N92" s="3">
        <v>49</v>
      </c>
      <c r="O92" s="3">
        <v>7</v>
      </c>
      <c r="P92" s="3">
        <v>9.4</v>
      </c>
      <c r="Q92" s="3">
        <v>31.6</v>
      </c>
      <c r="R92" s="3">
        <v>0.78</v>
      </c>
      <c r="S92" s="3">
        <v>0</v>
      </c>
      <c r="T92" s="3">
        <v>6.18</v>
      </c>
      <c r="U92" s="3">
        <v>0</v>
      </c>
    </row>
    <row r="93" spans="1:21" ht="21" customHeight="1">
      <c r="A93" s="3"/>
      <c r="B93" s="2" t="s">
        <v>34</v>
      </c>
      <c r="C93" s="2">
        <v>590</v>
      </c>
      <c r="D93" s="2">
        <f t="shared" ref="D93:U93" si="10">SUM(D87:D92)</f>
        <v>25.209999999999997</v>
      </c>
      <c r="E93" s="2">
        <f t="shared" si="10"/>
        <v>26.9</v>
      </c>
      <c r="F93" s="2">
        <f t="shared" si="10"/>
        <v>85.34</v>
      </c>
      <c r="G93" s="2">
        <f t="shared" si="10"/>
        <v>685.5</v>
      </c>
      <c r="H93" s="2">
        <f t="shared" si="10"/>
        <v>0.36000000000000004</v>
      </c>
      <c r="I93" s="2">
        <f t="shared" si="10"/>
        <v>0.22000000000000003</v>
      </c>
      <c r="J93" s="2">
        <f t="shared" si="10"/>
        <v>184.02000000000004</v>
      </c>
      <c r="K93" s="2">
        <f t="shared" si="10"/>
        <v>0.12</v>
      </c>
      <c r="L93" s="2">
        <f t="shared" si="10"/>
        <v>35.97</v>
      </c>
      <c r="M93" s="2">
        <f t="shared" si="10"/>
        <v>544.06999999999994</v>
      </c>
      <c r="N93" s="2">
        <f t="shared" si="10"/>
        <v>651.39</v>
      </c>
      <c r="O93" s="2">
        <f t="shared" si="10"/>
        <v>222.21999999999997</v>
      </c>
      <c r="P93" s="2">
        <f t="shared" si="10"/>
        <v>211.74</v>
      </c>
      <c r="Q93" s="2">
        <f t="shared" si="10"/>
        <v>478.97</v>
      </c>
      <c r="R93" s="2">
        <f t="shared" si="10"/>
        <v>8.7899999999999991</v>
      </c>
      <c r="S93" s="2">
        <f t="shared" si="10"/>
        <v>38.42</v>
      </c>
      <c r="T93" s="2">
        <f t="shared" si="10"/>
        <v>12.54</v>
      </c>
      <c r="U93" s="2">
        <f t="shared" si="10"/>
        <v>36.28</v>
      </c>
    </row>
    <row r="94" spans="1:21" ht="21" customHeight="1">
      <c r="A94" s="3"/>
      <c r="B94" s="5" t="s">
        <v>35</v>
      </c>
      <c r="C94" s="5">
        <f>C93</f>
        <v>590</v>
      </c>
      <c r="D94" s="5">
        <f t="shared" ref="D94:U94" si="11">D93</f>
        <v>25.209999999999997</v>
      </c>
      <c r="E94" s="5">
        <f t="shared" si="11"/>
        <v>26.9</v>
      </c>
      <c r="F94" s="5">
        <f t="shared" si="11"/>
        <v>85.34</v>
      </c>
      <c r="G94" s="5">
        <f t="shared" si="11"/>
        <v>685.5</v>
      </c>
      <c r="H94" s="5">
        <f t="shared" si="11"/>
        <v>0.36000000000000004</v>
      </c>
      <c r="I94" s="5">
        <f t="shared" si="11"/>
        <v>0.22000000000000003</v>
      </c>
      <c r="J94" s="5">
        <f t="shared" si="11"/>
        <v>184.02000000000004</v>
      </c>
      <c r="K94" s="5">
        <f t="shared" si="11"/>
        <v>0.12</v>
      </c>
      <c r="L94" s="5">
        <f t="shared" si="11"/>
        <v>35.97</v>
      </c>
      <c r="M94" s="5">
        <f t="shared" si="11"/>
        <v>544.06999999999994</v>
      </c>
      <c r="N94" s="5">
        <f t="shared" si="11"/>
        <v>651.39</v>
      </c>
      <c r="O94" s="5">
        <f t="shared" si="11"/>
        <v>222.21999999999997</v>
      </c>
      <c r="P94" s="5">
        <f t="shared" si="11"/>
        <v>211.74</v>
      </c>
      <c r="Q94" s="5">
        <f t="shared" si="11"/>
        <v>478.97</v>
      </c>
      <c r="R94" s="5">
        <f t="shared" si="11"/>
        <v>8.7899999999999991</v>
      </c>
      <c r="S94" s="5">
        <f t="shared" si="11"/>
        <v>38.42</v>
      </c>
      <c r="T94" s="5">
        <f t="shared" si="11"/>
        <v>12.54</v>
      </c>
      <c r="U94" s="5">
        <f t="shared" si="11"/>
        <v>36.28</v>
      </c>
    </row>
    <row r="95" spans="1:21" ht="21" customHeight="1">
      <c r="A95" s="13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5"/>
      <c r="U95" s="15"/>
    </row>
    <row r="96" spans="1:21" ht="21" customHeight="1">
      <c r="A96" s="75" t="s">
        <v>105</v>
      </c>
      <c r="B96" s="75"/>
      <c r="C96" s="75"/>
      <c r="D96" s="75"/>
      <c r="E96" s="75"/>
      <c r="F96" s="75"/>
      <c r="G96" s="75"/>
      <c r="H96" s="75"/>
      <c r="I96" s="75"/>
      <c r="J96" s="75"/>
      <c r="K96" s="75"/>
      <c r="L96" s="75"/>
      <c r="M96" s="75"/>
      <c r="N96" s="75"/>
      <c r="O96" s="75"/>
      <c r="P96" s="75"/>
      <c r="Q96" s="75"/>
      <c r="R96" s="75"/>
      <c r="S96" s="75"/>
      <c r="T96" s="75"/>
      <c r="U96" s="75"/>
    </row>
    <row r="97" spans="1:21" ht="15.75">
      <c r="A97" s="65" t="s">
        <v>0</v>
      </c>
      <c r="B97" s="65" t="s">
        <v>112</v>
      </c>
      <c r="C97" s="69" t="s">
        <v>1</v>
      </c>
      <c r="D97" s="71" t="s">
        <v>113</v>
      </c>
      <c r="E97" s="72"/>
      <c r="F97" s="73"/>
      <c r="G97" s="66" t="s">
        <v>5</v>
      </c>
      <c r="H97" s="74" t="s">
        <v>110</v>
      </c>
      <c r="I97" s="74"/>
      <c r="J97" s="74"/>
      <c r="K97" s="74"/>
      <c r="L97" s="74"/>
      <c r="M97" s="74" t="s">
        <v>111</v>
      </c>
      <c r="N97" s="74"/>
      <c r="O97" s="74"/>
      <c r="P97" s="74"/>
      <c r="Q97" s="74"/>
      <c r="R97" s="74"/>
      <c r="S97" s="74"/>
      <c r="T97" s="74"/>
      <c r="U97" s="74"/>
    </row>
    <row r="98" spans="1:21" ht="33.75" customHeight="1">
      <c r="A98" s="65"/>
      <c r="B98" s="65"/>
      <c r="C98" s="70"/>
      <c r="D98" s="23" t="s">
        <v>2</v>
      </c>
      <c r="E98" s="24" t="s">
        <v>3</v>
      </c>
      <c r="F98" s="24" t="s">
        <v>4</v>
      </c>
      <c r="G98" s="67"/>
      <c r="H98" s="26" t="s">
        <v>6</v>
      </c>
      <c r="I98" s="26" t="s">
        <v>7</v>
      </c>
      <c r="J98" s="26" t="s">
        <v>8</v>
      </c>
      <c r="K98" s="26" t="s">
        <v>9</v>
      </c>
      <c r="L98" s="26" t="s">
        <v>10</v>
      </c>
      <c r="M98" s="26" t="s">
        <v>11</v>
      </c>
      <c r="N98" s="26" t="s">
        <v>12</v>
      </c>
      <c r="O98" s="26" t="s">
        <v>13</v>
      </c>
      <c r="P98" s="26" t="s">
        <v>14</v>
      </c>
      <c r="Q98" s="26" t="s">
        <v>15</v>
      </c>
      <c r="R98" s="26" t="s">
        <v>16</v>
      </c>
      <c r="S98" s="26" t="s">
        <v>17</v>
      </c>
      <c r="T98" s="26" t="s">
        <v>18</v>
      </c>
      <c r="U98" s="26" t="s">
        <v>19</v>
      </c>
    </row>
    <row r="99" spans="1:21">
      <c r="A99" s="2"/>
      <c r="B99" s="2"/>
      <c r="C99" s="26" t="s">
        <v>20</v>
      </c>
      <c r="D99" s="26" t="s">
        <v>20</v>
      </c>
      <c r="E99" s="26" t="s">
        <v>20</v>
      </c>
      <c r="F99" s="26" t="s">
        <v>20</v>
      </c>
      <c r="G99" s="26" t="s">
        <v>21</v>
      </c>
      <c r="H99" s="26" t="s">
        <v>22</v>
      </c>
      <c r="I99" s="26" t="s">
        <v>22</v>
      </c>
      <c r="J99" s="26" t="s">
        <v>23</v>
      </c>
      <c r="K99" s="26" t="s">
        <v>24</v>
      </c>
      <c r="L99" s="26" t="s">
        <v>22</v>
      </c>
      <c r="M99" s="26" t="s">
        <v>22</v>
      </c>
      <c r="N99" s="26" t="s">
        <v>22</v>
      </c>
      <c r="O99" s="26" t="s">
        <v>22</v>
      </c>
      <c r="P99" s="26" t="s">
        <v>22</v>
      </c>
      <c r="Q99" s="26" t="s">
        <v>22</v>
      </c>
      <c r="R99" s="26" t="s">
        <v>22</v>
      </c>
      <c r="S99" s="26" t="s">
        <v>24</v>
      </c>
      <c r="T99" s="26" t="s">
        <v>24</v>
      </c>
      <c r="U99" s="26" t="s">
        <v>24</v>
      </c>
    </row>
    <row r="100" spans="1:21">
      <c r="A100" s="3"/>
      <c r="B100" s="4" t="s">
        <v>66</v>
      </c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</row>
    <row r="101" spans="1:21">
      <c r="A101" s="3"/>
      <c r="B101" s="2" t="s">
        <v>114</v>
      </c>
      <c r="C101" s="6" t="s">
        <v>119</v>
      </c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</row>
    <row r="102" spans="1:21" ht="30">
      <c r="A102" s="3" t="s">
        <v>43</v>
      </c>
      <c r="B102" s="17" t="s">
        <v>85</v>
      </c>
      <c r="C102" s="3">
        <v>60</v>
      </c>
      <c r="D102" s="3">
        <v>0.8</v>
      </c>
      <c r="E102" s="3">
        <v>2.7</v>
      </c>
      <c r="F102" s="3">
        <v>4.5999999999999996</v>
      </c>
      <c r="G102" s="3">
        <v>45.6</v>
      </c>
      <c r="H102" s="3">
        <v>0.01</v>
      </c>
      <c r="I102" s="3">
        <v>0.02</v>
      </c>
      <c r="J102" s="3">
        <v>0.68</v>
      </c>
      <c r="K102" s="3">
        <v>0</v>
      </c>
      <c r="L102" s="3">
        <v>2.2799999999999998</v>
      </c>
      <c r="M102" s="3">
        <v>78.77</v>
      </c>
      <c r="N102" s="3">
        <v>136.27000000000001</v>
      </c>
      <c r="O102" s="3">
        <v>19.21</v>
      </c>
      <c r="P102" s="3">
        <v>10.95</v>
      </c>
      <c r="Q102" s="3">
        <v>21.51</v>
      </c>
      <c r="R102" s="3">
        <v>0.7</v>
      </c>
      <c r="S102" s="3">
        <v>11.99</v>
      </c>
      <c r="T102" s="3">
        <v>0.35</v>
      </c>
      <c r="U102" s="3">
        <v>11.4</v>
      </c>
    </row>
    <row r="103" spans="1:21" ht="22.5" customHeight="1">
      <c r="A103" s="3" t="s">
        <v>67</v>
      </c>
      <c r="B103" s="3" t="s">
        <v>68</v>
      </c>
      <c r="C103" s="25" t="s">
        <v>122</v>
      </c>
      <c r="D103" s="3">
        <v>20.34</v>
      </c>
      <c r="E103" s="3">
        <v>8.18</v>
      </c>
      <c r="F103" s="3">
        <v>36.380000000000003</v>
      </c>
      <c r="G103" s="3">
        <v>300.39999999999998</v>
      </c>
      <c r="H103" s="3">
        <v>0.08</v>
      </c>
      <c r="I103" s="3">
        <v>7.0000000000000007E-2</v>
      </c>
      <c r="J103" s="3">
        <v>159.36000000000001</v>
      </c>
      <c r="K103" s="3">
        <v>0</v>
      </c>
      <c r="L103" s="3">
        <v>2</v>
      </c>
      <c r="M103" s="3">
        <v>301</v>
      </c>
      <c r="N103" s="3">
        <v>316</v>
      </c>
      <c r="O103" s="3">
        <v>80</v>
      </c>
      <c r="P103" s="3">
        <v>87</v>
      </c>
      <c r="Q103" s="3">
        <v>193</v>
      </c>
      <c r="R103" s="3">
        <v>1.7</v>
      </c>
      <c r="S103" s="3">
        <v>41.15</v>
      </c>
      <c r="T103" s="3">
        <v>21.6</v>
      </c>
      <c r="U103" s="3">
        <v>129.9</v>
      </c>
    </row>
    <row r="104" spans="1:21" ht="25.5" customHeight="1">
      <c r="A104" s="3" t="s">
        <v>48</v>
      </c>
      <c r="B104" s="3" t="s">
        <v>49</v>
      </c>
      <c r="C104" s="7">
        <v>207</v>
      </c>
      <c r="D104" s="3">
        <v>0.2</v>
      </c>
      <c r="E104" s="3">
        <v>0.1</v>
      </c>
      <c r="F104" s="3">
        <v>6.6</v>
      </c>
      <c r="G104" s="3">
        <v>27.9</v>
      </c>
      <c r="H104" s="3">
        <v>0</v>
      </c>
      <c r="I104" s="3">
        <v>0.01</v>
      </c>
      <c r="J104" s="3">
        <v>0.38</v>
      </c>
      <c r="K104" s="3">
        <v>0</v>
      </c>
      <c r="L104" s="3">
        <v>1.1599999999999999</v>
      </c>
      <c r="M104" s="3">
        <v>1.26</v>
      </c>
      <c r="N104" s="3">
        <v>30.23</v>
      </c>
      <c r="O104" s="3">
        <v>67</v>
      </c>
      <c r="P104" s="3">
        <v>4.5599999999999996</v>
      </c>
      <c r="Q104" s="3">
        <v>8.52</v>
      </c>
      <c r="R104" s="3">
        <v>0.77</v>
      </c>
      <c r="S104" s="3">
        <v>0.01</v>
      </c>
      <c r="T104" s="3">
        <v>0.02</v>
      </c>
      <c r="U104" s="3">
        <v>0.7</v>
      </c>
    </row>
    <row r="105" spans="1:21" ht="21" customHeight="1">
      <c r="A105" s="3" t="s">
        <v>74</v>
      </c>
      <c r="B105" s="3" t="s">
        <v>75</v>
      </c>
      <c r="C105" s="3">
        <v>50</v>
      </c>
      <c r="D105" s="3">
        <v>3.9</v>
      </c>
      <c r="E105" s="3">
        <v>3.37</v>
      </c>
      <c r="F105" s="3">
        <v>25.39</v>
      </c>
      <c r="G105" s="3">
        <v>147.4</v>
      </c>
      <c r="H105" s="3">
        <v>0.04</v>
      </c>
      <c r="I105" s="3">
        <v>0.02</v>
      </c>
      <c r="J105" s="3">
        <v>15.93</v>
      </c>
      <c r="K105" s="3">
        <v>0.12</v>
      </c>
      <c r="L105" s="3">
        <v>0</v>
      </c>
      <c r="M105" s="3">
        <v>200</v>
      </c>
      <c r="N105" s="3">
        <v>41</v>
      </c>
      <c r="O105" s="3">
        <v>14</v>
      </c>
      <c r="P105" s="3">
        <v>5</v>
      </c>
      <c r="Q105" s="3">
        <v>33</v>
      </c>
      <c r="R105" s="3">
        <v>0.5</v>
      </c>
      <c r="S105" s="3">
        <v>27.81</v>
      </c>
      <c r="T105" s="3">
        <v>2.6</v>
      </c>
      <c r="U105" s="3">
        <v>9.19</v>
      </c>
    </row>
    <row r="106" spans="1:21" ht="21" customHeight="1">
      <c r="A106" s="3" t="s">
        <v>31</v>
      </c>
      <c r="B106" s="3" t="s">
        <v>32</v>
      </c>
      <c r="C106" s="3">
        <v>30</v>
      </c>
      <c r="D106" s="3">
        <v>2.2999999999999998</v>
      </c>
      <c r="E106" s="3">
        <v>0.2</v>
      </c>
      <c r="F106" s="3">
        <v>14.8</v>
      </c>
      <c r="G106" s="3">
        <v>70.3</v>
      </c>
      <c r="H106" s="3">
        <v>0.03</v>
      </c>
      <c r="I106" s="3">
        <v>0.01</v>
      </c>
      <c r="J106" s="3">
        <v>0</v>
      </c>
      <c r="K106" s="3">
        <v>0</v>
      </c>
      <c r="L106" s="3">
        <v>0</v>
      </c>
      <c r="M106" s="3">
        <v>149.69999999999999</v>
      </c>
      <c r="N106" s="3">
        <v>27.9</v>
      </c>
      <c r="O106" s="3">
        <v>6</v>
      </c>
      <c r="P106" s="3">
        <v>4.2</v>
      </c>
      <c r="Q106" s="3">
        <v>19.5</v>
      </c>
      <c r="R106" s="3">
        <v>0.33</v>
      </c>
      <c r="S106" s="3">
        <v>0.96</v>
      </c>
      <c r="T106" s="3">
        <v>1.8</v>
      </c>
      <c r="U106" s="3">
        <v>4.3499999999999996</v>
      </c>
    </row>
    <row r="107" spans="1:21" ht="21" customHeight="1">
      <c r="A107" s="3" t="s">
        <v>31</v>
      </c>
      <c r="B107" s="3" t="s">
        <v>33</v>
      </c>
      <c r="C107" s="3">
        <v>20</v>
      </c>
      <c r="D107" s="3">
        <v>1.3</v>
      </c>
      <c r="E107" s="3">
        <v>0.2</v>
      </c>
      <c r="F107" s="3">
        <v>6.7</v>
      </c>
      <c r="G107" s="3">
        <v>34.200000000000003</v>
      </c>
      <c r="H107" s="3">
        <v>0.04</v>
      </c>
      <c r="I107" s="3">
        <v>0.02</v>
      </c>
      <c r="J107" s="3">
        <v>0</v>
      </c>
      <c r="K107" s="3">
        <v>0</v>
      </c>
      <c r="L107" s="3">
        <v>0</v>
      </c>
      <c r="M107" s="3">
        <v>122</v>
      </c>
      <c r="N107" s="3">
        <v>49</v>
      </c>
      <c r="O107" s="3">
        <v>7</v>
      </c>
      <c r="P107" s="3">
        <v>9.4</v>
      </c>
      <c r="Q107" s="3">
        <v>31.6</v>
      </c>
      <c r="R107" s="3">
        <v>0.78</v>
      </c>
      <c r="S107" s="3">
        <v>0</v>
      </c>
      <c r="T107" s="3">
        <v>6.18</v>
      </c>
      <c r="U107" s="3">
        <v>0</v>
      </c>
    </row>
    <row r="108" spans="1:21" ht="21" customHeight="1">
      <c r="A108" s="3"/>
      <c r="B108" s="2" t="s">
        <v>34</v>
      </c>
      <c r="C108" s="2">
        <v>587</v>
      </c>
      <c r="D108" s="2">
        <f>SUM(D102:D107)</f>
        <v>28.84</v>
      </c>
      <c r="E108" s="2">
        <f t="shared" ref="E108:U108" si="12">SUM(E102:E107)</f>
        <v>14.749999999999996</v>
      </c>
      <c r="F108" s="2">
        <f t="shared" si="12"/>
        <v>94.47</v>
      </c>
      <c r="G108" s="2">
        <f t="shared" si="12"/>
        <v>625.79999999999995</v>
      </c>
      <c r="H108" s="2">
        <f t="shared" si="12"/>
        <v>0.2</v>
      </c>
      <c r="I108" s="2">
        <f t="shared" si="12"/>
        <v>0.15</v>
      </c>
      <c r="J108" s="2">
        <f t="shared" si="12"/>
        <v>176.35000000000002</v>
      </c>
      <c r="K108" s="2">
        <f t="shared" si="12"/>
        <v>0.12</v>
      </c>
      <c r="L108" s="2">
        <f t="shared" si="12"/>
        <v>5.4399999999999995</v>
      </c>
      <c r="M108" s="2">
        <f t="shared" si="12"/>
        <v>852.73</v>
      </c>
      <c r="N108" s="2">
        <f t="shared" si="12"/>
        <v>600.4</v>
      </c>
      <c r="O108" s="2">
        <f t="shared" si="12"/>
        <v>193.21</v>
      </c>
      <c r="P108" s="2">
        <f t="shared" si="12"/>
        <v>121.11000000000001</v>
      </c>
      <c r="Q108" s="2">
        <f t="shared" si="12"/>
        <v>307.13</v>
      </c>
      <c r="R108" s="2">
        <f t="shared" si="12"/>
        <v>4.78</v>
      </c>
      <c r="S108" s="2">
        <f t="shared" si="12"/>
        <v>81.919999999999987</v>
      </c>
      <c r="T108" s="2">
        <f t="shared" si="12"/>
        <v>32.550000000000004</v>
      </c>
      <c r="U108" s="2">
        <f t="shared" si="12"/>
        <v>155.54</v>
      </c>
    </row>
    <row r="109" spans="1:21" ht="21" customHeight="1">
      <c r="A109" s="3"/>
      <c r="B109" s="5" t="s">
        <v>35</v>
      </c>
      <c r="C109" s="5">
        <v>587</v>
      </c>
      <c r="D109" s="5">
        <f>D108</f>
        <v>28.84</v>
      </c>
      <c r="E109" s="5">
        <f t="shared" ref="E109:U109" si="13">E108</f>
        <v>14.749999999999996</v>
      </c>
      <c r="F109" s="5">
        <f t="shared" si="13"/>
        <v>94.47</v>
      </c>
      <c r="G109" s="5">
        <f t="shared" si="13"/>
        <v>625.79999999999995</v>
      </c>
      <c r="H109" s="5">
        <f t="shared" si="13"/>
        <v>0.2</v>
      </c>
      <c r="I109" s="5">
        <f t="shared" si="13"/>
        <v>0.15</v>
      </c>
      <c r="J109" s="5">
        <f t="shared" si="13"/>
        <v>176.35000000000002</v>
      </c>
      <c r="K109" s="5">
        <f t="shared" si="13"/>
        <v>0.12</v>
      </c>
      <c r="L109" s="5">
        <f t="shared" si="13"/>
        <v>5.4399999999999995</v>
      </c>
      <c r="M109" s="5">
        <f t="shared" si="13"/>
        <v>852.73</v>
      </c>
      <c r="N109" s="5">
        <f t="shared" si="13"/>
        <v>600.4</v>
      </c>
      <c r="O109" s="5">
        <f t="shared" si="13"/>
        <v>193.21</v>
      </c>
      <c r="P109" s="5">
        <f t="shared" si="13"/>
        <v>121.11000000000001</v>
      </c>
      <c r="Q109" s="5">
        <f t="shared" si="13"/>
        <v>307.13</v>
      </c>
      <c r="R109" s="5">
        <f t="shared" si="13"/>
        <v>4.78</v>
      </c>
      <c r="S109" s="5">
        <f t="shared" si="13"/>
        <v>81.919999999999987</v>
      </c>
      <c r="T109" s="5">
        <f t="shared" si="13"/>
        <v>32.550000000000004</v>
      </c>
      <c r="U109" s="5">
        <f t="shared" si="13"/>
        <v>155.54</v>
      </c>
    </row>
    <row r="110" spans="1:21" ht="21" customHeight="1">
      <c r="A110" s="11"/>
      <c r="B110" s="12"/>
      <c r="C110" s="12"/>
      <c r="D110" s="12"/>
      <c r="E110" s="12"/>
      <c r="F110" s="12"/>
      <c r="G110" s="12"/>
      <c r="H110" s="12"/>
      <c r="I110" s="12"/>
      <c r="J110" s="12"/>
      <c r="K110" s="12"/>
      <c r="L110" s="12"/>
      <c r="M110" s="12"/>
      <c r="N110" s="12"/>
      <c r="O110" s="12"/>
      <c r="P110" s="12"/>
      <c r="Q110" s="12"/>
      <c r="R110" s="12"/>
      <c r="S110" s="12"/>
      <c r="T110" s="16"/>
      <c r="U110" s="16"/>
    </row>
    <row r="111" spans="1:21" ht="21" customHeight="1">
      <c r="A111" s="75" t="s">
        <v>106</v>
      </c>
      <c r="B111" s="75"/>
      <c r="C111" s="75"/>
      <c r="D111" s="75"/>
      <c r="E111" s="75"/>
      <c r="F111" s="75"/>
      <c r="G111" s="75"/>
      <c r="H111" s="75"/>
      <c r="I111" s="75"/>
      <c r="J111" s="75"/>
      <c r="K111" s="75"/>
      <c r="L111" s="75"/>
      <c r="M111" s="75"/>
      <c r="N111" s="75"/>
      <c r="O111" s="75"/>
      <c r="P111" s="75"/>
      <c r="Q111" s="75"/>
      <c r="R111" s="75"/>
      <c r="S111" s="75"/>
      <c r="T111" s="75"/>
      <c r="U111" s="75"/>
    </row>
    <row r="112" spans="1:21" ht="15.75">
      <c r="A112" s="65" t="s">
        <v>0</v>
      </c>
      <c r="B112" s="65" t="s">
        <v>112</v>
      </c>
      <c r="C112" s="69" t="s">
        <v>1</v>
      </c>
      <c r="D112" s="71" t="s">
        <v>113</v>
      </c>
      <c r="E112" s="72"/>
      <c r="F112" s="73"/>
      <c r="G112" s="66" t="s">
        <v>5</v>
      </c>
      <c r="H112" s="74" t="s">
        <v>110</v>
      </c>
      <c r="I112" s="74"/>
      <c r="J112" s="74"/>
      <c r="K112" s="74"/>
      <c r="L112" s="74"/>
      <c r="M112" s="74" t="s">
        <v>111</v>
      </c>
      <c r="N112" s="74"/>
      <c r="O112" s="74"/>
      <c r="P112" s="74"/>
      <c r="Q112" s="74"/>
      <c r="R112" s="74"/>
      <c r="S112" s="74"/>
      <c r="T112" s="74"/>
      <c r="U112" s="74"/>
    </row>
    <row r="113" spans="1:21" ht="31.5" customHeight="1">
      <c r="A113" s="65"/>
      <c r="B113" s="65"/>
      <c r="C113" s="70"/>
      <c r="D113" s="23" t="s">
        <v>2</v>
      </c>
      <c r="E113" s="24" t="s">
        <v>3</v>
      </c>
      <c r="F113" s="24" t="s">
        <v>4</v>
      </c>
      <c r="G113" s="67"/>
      <c r="H113" s="26" t="s">
        <v>6</v>
      </c>
      <c r="I113" s="26" t="s">
        <v>7</v>
      </c>
      <c r="J113" s="26" t="s">
        <v>8</v>
      </c>
      <c r="K113" s="26" t="s">
        <v>9</v>
      </c>
      <c r="L113" s="26" t="s">
        <v>10</v>
      </c>
      <c r="M113" s="26" t="s">
        <v>11</v>
      </c>
      <c r="N113" s="26" t="s">
        <v>12</v>
      </c>
      <c r="O113" s="26" t="s">
        <v>13</v>
      </c>
      <c r="P113" s="26" t="s">
        <v>14</v>
      </c>
      <c r="Q113" s="26" t="s">
        <v>15</v>
      </c>
      <c r="R113" s="26" t="s">
        <v>16</v>
      </c>
      <c r="S113" s="26" t="s">
        <v>17</v>
      </c>
      <c r="T113" s="26" t="s">
        <v>18</v>
      </c>
      <c r="U113" s="26" t="s">
        <v>19</v>
      </c>
    </row>
    <row r="114" spans="1:21">
      <c r="A114" s="2"/>
      <c r="B114" s="2"/>
      <c r="C114" s="26" t="s">
        <v>20</v>
      </c>
      <c r="D114" s="26" t="s">
        <v>20</v>
      </c>
      <c r="E114" s="26" t="s">
        <v>20</v>
      </c>
      <c r="F114" s="26" t="s">
        <v>20</v>
      </c>
      <c r="G114" s="26" t="s">
        <v>21</v>
      </c>
      <c r="H114" s="26" t="s">
        <v>22</v>
      </c>
      <c r="I114" s="26" t="s">
        <v>22</v>
      </c>
      <c r="J114" s="26" t="s">
        <v>23</v>
      </c>
      <c r="K114" s="26" t="s">
        <v>24</v>
      </c>
      <c r="L114" s="26" t="s">
        <v>22</v>
      </c>
      <c r="M114" s="26" t="s">
        <v>22</v>
      </c>
      <c r="N114" s="26" t="s">
        <v>22</v>
      </c>
      <c r="O114" s="26" t="s">
        <v>22</v>
      </c>
      <c r="P114" s="26" t="s">
        <v>22</v>
      </c>
      <c r="Q114" s="26" t="s">
        <v>22</v>
      </c>
      <c r="R114" s="26" t="s">
        <v>22</v>
      </c>
      <c r="S114" s="26" t="s">
        <v>24</v>
      </c>
      <c r="T114" s="26" t="s">
        <v>24</v>
      </c>
      <c r="U114" s="26" t="s">
        <v>24</v>
      </c>
    </row>
    <row r="115" spans="1:21">
      <c r="A115" s="3"/>
      <c r="B115" s="4" t="s">
        <v>69</v>
      </c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</row>
    <row r="116" spans="1:21">
      <c r="A116" s="3"/>
      <c r="B116" s="2" t="s">
        <v>114</v>
      </c>
      <c r="C116" s="6" t="s">
        <v>119</v>
      </c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</row>
    <row r="117" spans="1:21" ht="24.75" customHeight="1">
      <c r="A117" s="3" t="s">
        <v>61</v>
      </c>
      <c r="B117" s="3" t="s">
        <v>62</v>
      </c>
      <c r="C117" s="3">
        <v>60</v>
      </c>
      <c r="D117" s="3">
        <v>0.7</v>
      </c>
      <c r="E117" s="3">
        <v>5.4</v>
      </c>
      <c r="F117" s="3">
        <v>4</v>
      </c>
      <c r="G117" s="3">
        <v>67.099999999999994</v>
      </c>
      <c r="H117" s="3">
        <v>0.02</v>
      </c>
      <c r="I117" s="3">
        <v>0.02</v>
      </c>
      <c r="J117" s="3">
        <v>72.89</v>
      </c>
      <c r="K117" s="3">
        <v>0</v>
      </c>
      <c r="L117" s="3">
        <v>2.2599999999999998</v>
      </c>
      <c r="M117" s="3">
        <v>200.99</v>
      </c>
      <c r="N117" s="3">
        <v>127.85</v>
      </c>
      <c r="O117" s="3">
        <v>12.1</v>
      </c>
      <c r="P117" s="3">
        <v>9.66</v>
      </c>
      <c r="Q117" s="3">
        <v>21.4</v>
      </c>
      <c r="R117" s="3">
        <v>0.41</v>
      </c>
      <c r="S117" s="3">
        <v>7.86</v>
      </c>
      <c r="T117" s="3">
        <v>0.13</v>
      </c>
      <c r="U117" s="3">
        <v>11.85</v>
      </c>
    </row>
    <row r="118" spans="1:21" ht="24.75" customHeight="1">
      <c r="A118" s="3" t="s">
        <v>53</v>
      </c>
      <c r="B118" s="3" t="s">
        <v>54</v>
      </c>
      <c r="C118" s="3">
        <v>200</v>
      </c>
      <c r="D118" s="3">
        <v>4.0999999999999996</v>
      </c>
      <c r="E118" s="3">
        <v>7.07</v>
      </c>
      <c r="F118" s="3">
        <v>26.43</v>
      </c>
      <c r="G118" s="3">
        <v>185.8</v>
      </c>
      <c r="H118" s="3">
        <v>0.16</v>
      </c>
      <c r="I118" s="3">
        <v>0.14000000000000001</v>
      </c>
      <c r="J118" s="3">
        <v>31.72</v>
      </c>
      <c r="K118" s="3">
        <v>0.12</v>
      </c>
      <c r="L118" s="3">
        <v>13</v>
      </c>
      <c r="M118" s="3">
        <v>215</v>
      </c>
      <c r="N118" s="3">
        <v>833</v>
      </c>
      <c r="O118" s="3">
        <v>53</v>
      </c>
      <c r="P118" s="3">
        <v>38</v>
      </c>
      <c r="Q118" s="3">
        <v>112</v>
      </c>
      <c r="R118" s="3">
        <v>1.3</v>
      </c>
      <c r="S118" s="3">
        <v>37.950000000000003</v>
      </c>
      <c r="T118" s="3">
        <v>1.1000000000000001</v>
      </c>
      <c r="U118" s="3">
        <v>57.05</v>
      </c>
    </row>
    <row r="119" spans="1:21" ht="21" customHeight="1">
      <c r="A119" s="3" t="s">
        <v>80</v>
      </c>
      <c r="B119" s="7" t="s">
        <v>81</v>
      </c>
      <c r="C119" s="3">
        <v>100</v>
      </c>
      <c r="D119" s="3">
        <v>13.09</v>
      </c>
      <c r="E119" s="3">
        <v>7.52</v>
      </c>
      <c r="F119" s="3">
        <v>2.89</v>
      </c>
      <c r="G119" s="3">
        <v>131.6</v>
      </c>
      <c r="H119" s="3">
        <v>0.08</v>
      </c>
      <c r="I119" s="3">
        <v>0.11</v>
      </c>
      <c r="J119" s="3">
        <v>9.02</v>
      </c>
      <c r="K119" s="3">
        <v>0.16</v>
      </c>
      <c r="L119" s="3">
        <v>1</v>
      </c>
      <c r="M119" s="3">
        <v>111</v>
      </c>
      <c r="N119" s="3">
        <v>347</v>
      </c>
      <c r="O119" s="3">
        <v>68</v>
      </c>
      <c r="P119" s="3">
        <v>44</v>
      </c>
      <c r="Q119" s="3">
        <v>202</v>
      </c>
      <c r="R119" s="3">
        <v>0.7</v>
      </c>
      <c r="S119" s="3">
        <v>133.47999999999999</v>
      </c>
      <c r="T119" s="3">
        <v>11.9</v>
      </c>
      <c r="U119" s="3">
        <v>572.6</v>
      </c>
    </row>
    <row r="120" spans="1:21" ht="21" customHeight="1">
      <c r="A120" s="3" t="s">
        <v>40</v>
      </c>
      <c r="B120" s="3" t="s">
        <v>41</v>
      </c>
      <c r="C120" s="3">
        <v>200</v>
      </c>
      <c r="D120" s="3">
        <v>4.7</v>
      </c>
      <c r="E120" s="3">
        <v>3.5</v>
      </c>
      <c r="F120" s="3">
        <v>12.5</v>
      </c>
      <c r="G120" s="3">
        <v>100.4</v>
      </c>
      <c r="H120" s="3">
        <v>0.04</v>
      </c>
      <c r="I120" s="3">
        <v>0.16</v>
      </c>
      <c r="J120" s="3">
        <v>17.25</v>
      </c>
      <c r="K120" s="3">
        <v>0</v>
      </c>
      <c r="L120" s="3">
        <v>0.68</v>
      </c>
      <c r="M120" s="3">
        <v>49.95</v>
      </c>
      <c r="N120" s="3">
        <v>220.33</v>
      </c>
      <c r="O120" s="3">
        <v>167.68</v>
      </c>
      <c r="P120" s="3">
        <v>34.32</v>
      </c>
      <c r="Q120" s="3">
        <v>130.28</v>
      </c>
      <c r="R120" s="3">
        <v>1.0900000000000001</v>
      </c>
      <c r="S120" s="3">
        <v>11.7</v>
      </c>
      <c r="T120" s="3">
        <v>2.29</v>
      </c>
      <c r="U120" s="3">
        <v>38.25</v>
      </c>
    </row>
    <row r="121" spans="1:21" ht="21" customHeight="1">
      <c r="A121" s="3" t="s">
        <v>31</v>
      </c>
      <c r="B121" s="3" t="s">
        <v>32</v>
      </c>
      <c r="C121" s="3">
        <v>30</v>
      </c>
      <c r="D121" s="3">
        <v>2.2999999999999998</v>
      </c>
      <c r="E121" s="3">
        <v>0.2</v>
      </c>
      <c r="F121" s="3">
        <v>14.8</v>
      </c>
      <c r="G121" s="3">
        <v>70.3</v>
      </c>
      <c r="H121" s="3">
        <v>0.03</v>
      </c>
      <c r="I121" s="3">
        <v>0.01</v>
      </c>
      <c r="J121" s="3">
        <v>0</v>
      </c>
      <c r="K121" s="3">
        <v>0</v>
      </c>
      <c r="L121" s="3">
        <v>0</v>
      </c>
      <c r="M121" s="3">
        <v>149.69999999999999</v>
      </c>
      <c r="N121" s="3">
        <v>27.9</v>
      </c>
      <c r="O121" s="3">
        <v>6</v>
      </c>
      <c r="P121" s="3">
        <v>4.2</v>
      </c>
      <c r="Q121" s="3">
        <v>19.5</v>
      </c>
      <c r="R121" s="3">
        <v>0.33</v>
      </c>
      <c r="S121" s="3">
        <v>0.96</v>
      </c>
      <c r="T121" s="3">
        <v>1.8</v>
      </c>
      <c r="U121" s="3">
        <v>4.3499999999999996</v>
      </c>
    </row>
    <row r="122" spans="1:21" ht="21" customHeight="1">
      <c r="A122" s="3" t="s">
        <v>31</v>
      </c>
      <c r="B122" s="3" t="s">
        <v>33</v>
      </c>
      <c r="C122" s="3">
        <v>20</v>
      </c>
      <c r="D122" s="3">
        <v>1.3</v>
      </c>
      <c r="E122" s="3">
        <v>0.2</v>
      </c>
      <c r="F122" s="3">
        <v>6.7</v>
      </c>
      <c r="G122" s="3">
        <v>34.200000000000003</v>
      </c>
      <c r="H122" s="3">
        <v>0.04</v>
      </c>
      <c r="I122" s="3">
        <v>0.02</v>
      </c>
      <c r="J122" s="3">
        <v>0</v>
      </c>
      <c r="K122" s="3">
        <v>0</v>
      </c>
      <c r="L122" s="3">
        <v>0</v>
      </c>
      <c r="M122" s="3">
        <v>122</v>
      </c>
      <c r="N122" s="3">
        <v>49</v>
      </c>
      <c r="O122" s="3">
        <v>7</v>
      </c>
      <c r="P122" s="3">
        <v>9.4</v>
      </c>
      <c r="Q122" s="3">
        <v>31.6</v>
      </c>
      <c r="R122" s="3">
        <v>0.78</v>
      </c>
      <c r="S122" s="3">
        <v>0</v>
      </c>
      <c r="T122" s="3">
        <v>6.18</v>
      </c>
      <c r="U122" s="3">
        <v>0</v>
      </c>
    </row>
    <row r="123" spans="1:21" ht="21" customHeight="1">
      <c r="A123" s="7" t="s">
        <v>31</v>
      </c>
      <c r="B123" s="7" t="s">
        <v>123</v>
      </c>
      <c r="C123" s="3">
        <v>100</v>
      </c>
      <c r="D123" s="3">
        <v>0.6</v>
      </c>
      <c r="E123" s="3">
        <v>0.6</v>
      </c>
      <c r="F123" s="3">
        <v>14.7</v>
      </c>
      <c r="G123" s="3">
        <v>66.599999999999994</v>
      </c>
      <c r="H123" s="3">
        <v>0.04</v>
      </c>
      <c r="I123" s="3">
        <v>0.03</v>
      </c>
      <c r="J123" s="3">
        <v>7.5</v>
      </c>
      <c r="K123" s="3">
        <v>0</v>
      </c>
      <c r="L123" s="3">
        <v>15</v>
      </c>
      <c r="M123" s="3">
        <v>39</v>
      </c>
      <c r="N123" s="3">
        <v>417</v>
      </c>
      <c r="O123" s="3">
        <v>24</v>
      </c>
      <c r="P123" s="3">
        <v>14</v>
      </c>
      <c r="Q123" s="3">
        <v>17</v>
      </c>
      <c r="R123" s="3">
        <v>3.3</v>
      </c>
      <c r="S123" s="3">
        <v>3</v>
      </c>
      <c r="T123" s="3">
        <v>0.4</v>
      </c>
      <c r="U123" s="3">
        <v>12</v>
      </c>
    </row>
    <row r="124" spans="1:21" ht="21" customHeight="1">
      <c r="A124" s="3"/>
      <c r="B124" s="2" t="s">
        <v>34</v>
      </c>
      <c r="C124" s="2">
        <f>SUM(C117:C123)</f>
        <v>710</v>
      </c>
      <c r="D124" s="2">
        <f t="shared" ref="D124:U124" si="14">SUM(D117:D123)</f>
        <v>26.790000000000003</v>
      </c>
      <c r="E124" s="2">
        <f t="shared" si="14"/>
        <v>24.490000000000002</v>
      </c>
      <c r="F124" s="2">
        <f t="shared" si="14"/>
        <v>82.02000000000001</v>
      </c>
      <c r="G124" s="2">
        <f t="shared" si="14"/>
        <v>656</v>
      </c>
      <c r="H124" s="2">
        <f t="shared" si="14"/>
        <v>0.40999999999999992</v>
      </c>
      <c r="I124" s="2">
        <f t="shared" si="14"/>
        <v>0.4900000000000001</v>
      </c>
      <c r="J124" s="2">
        <f t="shared" si="14"/>
        <v>138.38</v>
      </c>
      <c r="K124" s="2">
        <f t="shared" si="14"/>
        <v>0.28000000000000003</v>
      </c>
      <c r="L124" s="2">
        <f t="shared" si="14"/>
        <v>31.939999999999998</v>
      </c>
      <c r="M124" s="2">
        <f t="shared" si="14"/>
        <v>887.6400000000001</v>
      </c>
      <c r="N124" s="2">
        <f t="shared" si="14"/>
        <v>2022.08</v>
      </c>
      <c r="O124" s="2">
        <f t="shared" si="14"/>
        <v>337.78</v>
      </c>
      <c r="P124" s="2">
        <f t="shared" si="14"/>
        <v>153.57999999999998</v>
      </c>
      <c r="Q124" s="2">
        <f t="shared" si="14"/>
        <v>533.78</v>
      </c>
      <c r="R124" s="2">
        <f t="shared" si="14"/>
        <v>7.91</v>
      </c>
      <c r="S124" s="2">
        <f t="shared" si="14"/>
        <v>194.95</v>
      </c>
      <c r="T124" s="2">
        <f t="shared" si="14"/>
        <v>23.8</v>
      </c>
      <c r="U124" s="2">
        <f t="shared" si="14"/>
        <v>696.1</v>
      </c>
    </row>
    <row r="125" spans="1:21" ht="21" customHeight="1">
      <c r="A125" s="3"/>
      <c r="B125" s="5" t="s">
        <v>35</v>
      </c>
      <c r="C125" s="5">
        <f>C124</f>
        <v>710</v>
      </c>
      <c r="D125" s="5">
        <f t="shared" ref="D125:U125" si="15">D124</f>
        <v>26.790000000000003</v>
      </c>
      <c r="E125" s="5">
        <f t="shared" si="15"/>
        <v>24.490000000000002</v>
      </c>
      <c r="F125" s="5">
        <f t="shared" si="15"/>
        <v>82.02000000000001</v>
      </c>
      <c r="G125" s="5">
        <f t="shared" si="15"/>
        <v>656</v>
      </c>
      <c r="H125" s="5">
        <f t="shared" si="15"/>
        <v>0.40999999999999992</v>
      </c>
      <c r="I125" s="5">
        <f t="shared" si="15"/>
        <v>0.4900000000000001</v>
      </c>
      <c r="J125" s="5">
        <f t="shared" si="15"/>
        <v>138.38</v>
      </c>
      <c r="K125" s="5">
        <f t="shared" si="15"/>
        <v>0.28000000000000003</v>
      </c>
      <c r="L125" s="5">
        <f t="shared" si="15"/>
        <v>31.939999999999998</v>
      </c>
      <c r="M125" s="5">
        <f t="shared" si="15"/>
        <v>887.6400000000001</v>
      </c>
      <c r="N125" s="5">
        <f t="shared" si="15"/>
        <v>2022.08</v>
      </c>
      <c r="O125" s="5">
        <f t="shared" si="15"/>
        <v>337.78</v>
      </c>
      <c r="P125" s="5">
        <f t="shared" si="15"/>
        <v>153.57999999999998</v>
      </c>
      <c r="Q125" s="5">
        <f t="shared" si="15"/>
        <v>533.78</v>
      </c>
      <c r="R125" s="5">
        <f t="shared" si="15"/>
        <v>7.91</v>
      </c>
      <c r="S125" s="5">
        <f t="shared" si="15"/>
        <v>194.95</v>
      </c>
      <c r="T125" s="5">
        <f t="shared" si="15"/>
        <v>23.8</v>
      </c>
      <c r="U125" s="5">
        <f t="shared" si="15"/>
        <v>696.1</v>
      </c>
    </row>
    <row r="126" spans="1:21" ht="21" customHeight="1">
      <c r="A126" s="13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5"/>
      <c r="U126" s="15"/>
    </row>
    <row r="127" spans="1:21" ht="21" customHeight="1">
      <c r="A127" s="75" t="s">
        <v>107</v>
      </c>
      <c r="B127" s="75"/>
      <c r="C127" s="75"/>
      <c r="D127" s="75"/>
      <c r="E127" s="75"/>
      <c r="F127" s="75"/>
      <c r="G127" s="75"/>
      <c r="H127" s="75"/>
      <c r="I127" s="75"/>
      <c r="J127" s="75"/>
      <c r="K127" s="75"/>
      <c r="L127" s="75"/>
      <c r="M127" s="75"/>
      <c r="N127" s="75"/>
      <c r="O127" s="75"/>
      <c r="P127" s="75"/>
      <c r="Q127" s="75"/>
      <c r="R127" s="75"/>
      <c r="S127" s="75"/>
      <c r="T127" s="75"/>
      <c r="U127" s="75"/>
    </row>
    <row r="128" spans="1:21" ht="15.75">
      <c r="A128" s="65" t="s">
        <v>0</v>
      </c>
      <c r="B128" s="65" t="s">
        <v>112</v>
      </c>
      <c r="C128" s="69" t="s">
        <v>1</v>
      </c>
      <c r="D128" s="71" t="s">
        <v>113</v>
      </c>
      <c r="E128" s="72"/>
      <c r="F128" s="73"/>
      <c r="G128" s="66" t="s">
        <v>5</v>
      </c>
      <c r="H128" s="74" t="s">
        <v>110</v>
      </c>
      <c r="I128" s="74"/>
      <c r="J128" s="74"/>
      <c r="K128" s="74"/>
      <c r="L128" s="74"/>
      <c r="M128" s="74" t="s">
        <v>111</v>
      </c>
      <c r="N128" s="74"/>
      <c r="O128" s="74"/>
      <c r="P128" s="74"/>
      <c r="Q128" s="74"/>
      <c r="R128" s="74"/>
      <c r="S128" s="74"/>
      <c r="T128" s="74"/>
      <c r="U128" s="74"/>
    </row>
    <row r="129" spans="1:26" ht="24.75" customHeight="1">
      <c r="A129" s="65"/>
      <c r="B129" s="65"/>
      <c r="C129" s="70"/>
      <c r="D129" s="23" t="s">
        <v>2</v>
      </c>
      <c r="E129" s="24" t="s">
        <v>3</v>
      </c>
      <c r="F129" s="24" t="s">
        <v>4</v>
      </c>
      <c r="G129" s="67"/>
      <c r="H129" s="26" t="s">
        <v>6</v>
      </c>
      <c r="I129" s="26" t="s">
        <v>7</v>
      </c>
      <c r="J129" s="26" t="s">
        <v>8</v>
      </c>
      <c r="K129" s="26" t="s">
        <v>9</v>
      </c>
      <c r="L129" s="26" t="s">
        <v>10</v>
      </c>
      <c r="M129" s="26" t="s">
        <v>11</v>
      </c>
      <c r="N129" s="26" t="s">
        <v>12</v>
      </c>
      <c r="O129" s="26" t="s">
        <v>13</v>
      </c>
      <c r="P129" s="26" t="s">
        <v>14</v>
      </c>
      <c r="Q129" s="26" t="s">
        <v>15</v>
      </c>
      <c r="R129" s="26" t="s">
        <v>16</v>
      </c>
      <c r="S129" s="26" t="s">
        <v>17</v>
      </c>
      <c r="T129" s="26" t="s">
        <v>18</v>
      </c>
      <c r="U129" s="26" t="s">
        <v>19</v>
      </c>
      <c r="V129" s="10"/>
      <c r="W129" s="10"/>
      <c r="X129" s="10"/>
      <c r="Y129" s="10"/>
    </row>
    <row r="130" spans="1:26">
      <c r="A130" s="2"/>
      <c r="B130" s="2"/>
      <c r="C130" s="26" t="s">
        <v>20</v>
      </c>
      <c r="D130" s="26" t="s">
        <v>20</v>
      </c>
      <c r="E130" s="26" t="s">
        <v>20</v>
      </c>
      <c r="F130" s="26" t="s">
        <v>20</v>
      </c>
      <c r="G130" s="26" t="s">
        <v>21</v>
      </c>
      <c r="H130" s="26" t="s">
        <v>22</v>
      </c>
      <c r="I130" s="26" t="s">
        <v>22</v>
      </c>
      <c r="J130" s="26" t="s">
        <v>23</v>
      </c>
      <c r="K130" s="26" t="s">
        <v>24</v>
      </c>
      <c r="L130" s="26" t="s">
        <v>22</v>
      </c>
      <c r="M130" s="26" t="s">
        <v>22</v>
      </c>
      <c r="N130" s="26" t="s">
        <v>22</v>
      </c>
      <c r="O130" s="26" t="s">
        <v>22</v>
      </c>
      <c r="P130" s="26" t="s">
        <v>22</v>
      </c>
      <c r="Q130" s="26" t="s">
        <v>22</v>
      </c>
      <c r="R130" s="26" t="s">
        <v>22</v>
      </c>
      <c r="S130" s="26" t="s">
        <v>24</v>
      </c>
      <c r="T130" s="26" t="s">
        <v>24</v>
      </c>
      <c r="U130" s="26" t="s">
        <v>24</v>
      </c>
      <c r="V130" s="10"/>
      <c r="W130" s="10"/>
      <c r="X130" s="10"/>
      <c r="Y130" s="10"/>
      <c r="Z130" s="10"/>
    </row>
    <row r="131" spans="1:26">
      <c r="A131" s="3"/>
      <c r="B131" s="4" t="s">
        <v>70</v>
      </c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10"/>
      <c r="W131" s="10"/>
      <c r="X131" s="10"/>
      <c r="Y131" s="10"/>
      <c r="Z131" s="10"/>
    </row>
    <row r="132" spans="1:26">
      <c r="A132" s="3"/>
      <c r="B132" s="2" t="s">
        <v>114</v>
      </c>
      <c r="C132" s="6" t="s">
        <v>119</v>
      </c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10"/>
      <c r="W132" s="10"/>
      <c r="X132" s="10"/>
      <c r="Y132" s="10"/>
      <c r="Z132" s="10"/>
    </row>
    <row r="133" spans="1:26" ht="30">
      <c r="A133" s="3" t="s">
        <v>26</v>
      </c>
      <c r="B133" s="17" t="s">
        <v>82</v>
      </c>
      <c r="C133" s="3">
        <v>60</v>
      </c>
      <c r="D133" s="3">
        <v>0.5</v>
      </c>
      <c r="E133" s="3">
        <v>6.1</v>
      </c>
      <c r="F133" s="3">
        <v>4.3</v>
      </c>
      <c r="G133" s="3">
        <v>74.3</v>
      </c>
      <c r="H133" s="3">
        <v>0.03</v>
      </c>
      <c r="I133" s="3">
        <v>0.03</v>
      </c>
      <c r="J133" s="3">
        <v>732.9</v>
      </c>
      <c r="K133" s="3">
        <v>0</v>
      </c>
      <c r="L133" s="3">
        <v>3.63</v>
      </c>
      <c r="M133" s="3">
        <v>89.79</v>
      </c>
      <c r="N133" s="3">
        <v>123.26</v>
      </c>
      <c r="O133" s="3">
        <v>13.5</v>
      </c>
      <c r="P133" s="3">
        <v>15.57</v>
      </c>
      <c r="Q133" s="3">
        <v>22.38</v>
      </c>
      <c r="R133" s="3">
        <v>0.66</v>
      </c>
      <c r="S133" s="3">
        <v>10.19</v>
      </c>
      <c r="T133" s="3">
        <v>0.09</v>
      </c>
      <c r="U133" s="3">
        <v>21.57</v>
      </c>
      <c r="V133" s="10"/>
      <c r="W133" s="10"/>
      <c r="X133" s="10"/>
      <c r="Y133" s="10"/>
      <c r="Z133" s="10"/>
    </row>
    <row r="134" spans="1:26" ht="26.25" customHeight="1">
      <c r="A134" s="3" t="s">
        <v>58</v>
      </c>
      <c r="B134" s="3" t="s">
        <v>59</v>
      </c>
      <c r="C134" s="3">
        <v>180</v>
      </c>
      <c r="D134" s="3">
        <v>4.32</v>
      </c>
      <c r="E134" s="3">
        <v>5.78</v>
      </c>
      <c r="F134" s="3">
        <v>43.74</v>
      </c>
      <c r="G134" s="3">
        <v>244.2</v>
      </c>
      <c r="H134" s="3">
        <v>0.04</v>
      </c>
      <c r="I134" s="3">
        <v>0.03</v>
      </c>
      <c r="J134" s="3">
        <v>22.03</v>
      </c>
      <c r="K134" s="3">
        <v>0.11</v>
      </c>
      <c r="L134" s="3">
        <v>0</v>
      </c>
      <c r="M134" s="3">
        <v>184</v>
      </c>
      <c r="N134" s="3">
        <v>56</v>
      </c>
      <c r="O134" s="3">
        <v>129</v>
      </c>
      <c r="P134" s="3">
        <v>28</v>
      </c>
      <c r="Q134" s="3">
        <v>87</v>
      </c>
      <c r="R134" s="3">
        <v>0.6</v>
      </c>
      <c r="S134" s="3">
        <v>24.91</v>
      </c>
      <c r="T134" s="3">
        <v>8.6999999999999993</v>
      </c>
      <c r="U134" s="3">
        <v>32.630000000000003</v>
      </c>
      <c r="V134" s="10"/>
      <c r="W134" s="10"/>
      <c r="X134" s="10"/>
      <c r="Y134" s="10"/>
      <c r="Z134" s="10"/>
    </row>
    <row r="135" spans="1:26" ht="25.5" customHeight="1">
      <c r="A135" s="3" t="s">
        <v>46</v>
      </c>
      <c r="B135" s="3" t="s">
        <v>47</v>
      </c>
      <c r="C135" s="25" t="s">
        <v>125</v>
      </c>
      <c r="D135" s="3">
        <v>13.76</v>
      </c>
      <c r="E135" s="3">
        <v>13.91</v>
      </c>
      <c r="F135" s="3">
        <v>3.9</v>
      </c>
      <c r="G135" s="3">
        <v>195.8</v>
      </c>
      <c r="H135" s="3">
        <v>0.04</v>
      </c>
      <c r="I135" s="3">
        <v>0.12</v>
      </c>
      <c r="J135" s="3">
        <v>25.46</v>
      </c>
      <c r="K135" s="3">
        <v>7.0000000000000007E-2</v>
      </c>
      <c r="L135" s="3">
        <v>1</v>
      </c>
      <c r="M135" s="3">
        <v>122</v>
      </c>
      <c r="N135" s="3">
        <v>322</v>
      </c>
      <c r="O135" s="3">
        <v>55</v>
      </c>
      <c r="P135" s="3">
        <v>23</v>
      </c>
      <c r="Q135" s="3">
        <v>166</v>
      </c>
      <c r="R135" s="3">
        <v>2.5</v>
      </c>
      <c r="S135" s="3">
        <v>17.059999999999999</v>
      </c>
      <c r="T135" s="3">
        <v>0.4</v>
      </c>
      <c r="U135" s="3">
        <v>62.71</v>
      </c>
      <c r="V135" s="10"/>
      <c r="W135" s="10"/>
      <c r="X135" s="10"/>
      <c r="Y135" s="10"/>
      <c r="Z135" s="10"/>
    </row>
    <row r="136" spans="1:26" ht="21" customHeight="1">
      <c r="A136" s="3" t="s">
        <v>40</v>
      </c>
      <c r="B136" s="3" t="s">
        <v>64</v>
      </c>
      <c r="C136" s="3">
        <v>200</v>
      </c>
      <c r="D136" s="3">
        <v>3.9</v>
      </c>
      <c r="E136" s="3">
        <v>2.9</v>
      </c>
      <c r="F136" s="3">
        <v>11.2</v>
      </c>
      <c r="G136" s="3">
        <v>86</v>
      </c>
      <c r="H136" s="3">
        <v>0.03</v>
      </c>
      <c r="I136" s="3">
        <v>0.13</v>
      </c>
      <c r="J136" s="3">
        <v>13.29</v>
      </c>
      <c r="K136" s="3">
        <v>0</v>
      </c>
      <c r="L136" s="3">
        <v>0.52</v>
      </c>
      <c r="M136" s="3">
        <v>38.549999999999997</v>
      </c>
      <c r="N136" s="3">
        <v>183.98</v>
      </c>
      <c r="O136" s="3">
        <v>148.32</v>
      </c>
      <c r="P136" s="3">
        <v>30.67</v>
      </c>
      <c r="Q136" s="3">
        <v>106.79</v>
      </c>
      <c r="R136" s="3">
        <v>1.06</v>
      </c>
      <c r="S136" s="3">
        <v>9</v>
      </c>
      <c r="T136" s="3">
        <v>1.76</v>
      </c>
      <c r="U136" s="3">
        <v>20</v>
      </c>
      <c r="V136" s="10"/>
      <c r="W136" s="10"/>
      <c r="X136" s="10"/>
      <c r="Y136" s="10"/>
      <c r="Z136" s="10"/>
    </row>
    <row r="137" spans="1:26" ht="21" customHeight="1">
      <c r="A137" s="3" t="s">
        <v>31</v>
      </c>
      <c r="B137" s="3" t="s">
        <v>32</v>
      </c>
      <c r="C137" s="3">
        <v>30</v>
      </c>
      <c r="D137" s="3">
        <v>2.2999999999999998</v>
      </c>
      <c r="E137" s="3">
        <v>0.2</v>
      </c>
      <c r="F137" s="3">
        <v>14.8</v>
      </c>
      <c r="G137" s="3">
        <v>70.3</v>
      </c>
      <c r="H137" s="3">
        <v>0.03</v>
      </c>
      <c r="I137" s="3">
        <v>0.01</v>
      </c>
      <c r="J137" s="3">
        <v>0</v>
      </c>
      <c r="K137" s="3">
        <v>0</v>
      </c>
      <c r="L137" s="3">
        <v>0</v>
      </c>
      <c r="M137" s="3">
        <v>149.69999999999999</v>
      </c>
      <c r="N137" s="3">
        <v>27.9</v>
      </c>
      <c r="O137" s="3">
        <v>6</v>
      </c>
      <c r="P137" s="3">
        <v>4.2</v>
      </c>
      <c r="Q137" s="3">
        <v>19.5</v>
      </c>
      <c r="R137" s="3">
        <v>0.33</v>
      </c>
      <c r="S137" s="3">
        <v>0.96</v>
      </c>
      <c r="T137" s="3">
        <v>1.8</v>
      </c>
      <c r="U137" s="3">
        <v>4.3499999999999996</v>
      </c>
      <c r="V137" s="10"/>
      <c r="W137" s="10"/>
      <c r="X137" s="10"/>
      <c r="Y137" s="10"/>
      <c r="Z137" s="10"/>
    </row>
    <row r="138" spans="1:26" ht="21" customHeight="1">
      <c r="A138" s="3" t="s">
        <v>31</v>
      </c>
      <c r="B138" s="3" t="s">
        <v>33</v>
      </c>
      <c r="C138" s="3">
        <v>20</v>
      </c>
      <c r="D138" s="3">
        <v>1.3</v>
      </c>
      <c r="E138" s="3">
        <v>0.2</v>
      </c>
      <c r="F138" s="3">
        <v>6.7</v>
      </c>
      <c r="G138" s="3">
        <v>34.200000000000003</v>
      </c>
      <c r="H138" s="3">
        <v>0.04</v>
      </c>
      <c r="I138" s="3">
        <v>0.02</v>
      </c>
      <c r="J138" s="3">
        <v>0</v>
      </c>
      <c r="K138" s="3">
        <v>0</v>
      </c>
      <c r="L138" s="3">
        <v>0</v>
      </c>
      <c r="M138" s="3">
        <v>122</v>
      </c>
      <c r="N138" s="3">
        <v>49</v>
      </c>
      <c r="O138" s="3">
        <v>7</v>
      </c>
      <c r="P138" s="3">
        <v>9.4</v>
      </c>
      <c r="Q138" s="3">
        <v>31.6</v>
      </c>
      <c r="R138" s="3">
        <v>0.78</v>
      </c>
      <c r="S138" s="3">
        <v>0</v>
      </c>
      <c r="T138" s="3">
        <v>6.18</v>
      </c>
      <c r="U138" s="3">
        <v>0</v>
      </c>
      <c r="V138" s="10"/>
      <c r="W138" s="10"/>
      <c r="X138" s="10"/>
      <c r="Y138" s="10"/>
      <c r="Z138" s="10"/>
    </row>
    <row r="139" spans="1:26" ht="21" customHeight="1">
      <c r="A139" s="3"/>
      <c r="B139" s="2" t="s">
        <v>34</v>
      </c>
      <c r="C139" s="2">
        <v>590</v>
      </c>
      <c r="D139" s="2">
        <f>SUM(D133:D138)</f>
        <v>26.08</v>
      </c>
      <c r="E139" s="2">
        <f t="shared" ref="E139:U139" si="16">SUM(E133:E138)</f>
        <v>29.089999999999996</v>
      </c>
      <c r="F139" s="2">
        <f t="shared" si="16"/>
        <v>84.64</v>
      </c>
      <c r="G139" s="2">
        <f>SUM(G133:G138)</f>
        <v>704.8</v>
      </c>
      <c r="H139" s="2">
        <f t="shared" si="16"/>
        <v>0.21000000000000002</v>
      </c>
      <c r="I139" s="2">
        <f t="shared" si="16"/>
        <v>0.34</v>
      </c>
      <c r="J139" s="2">
        <f t="shared" si="16"/>
        <v>793.68</v>
      </c>
      <c r="K139" s="2">
        <f t="shared" si="16"/>
        <v>0.18</v>
      </c>
      <c r="L139" s="2">
        <f t="shared" si="16"/>
        <v>5.15</v>
      </c>
      <c r="M139" s="2">
        <f t="shared" si="16"/>
        <v>706.04</v>
      </c>
      <c r="N139" s="2">
        <f t="shared" si="16"/>
        <v>762.14</v>
      </c>
      <c r="O139" s="2">
        <f t="shared" si="16"/>
        <v>358.82</v>
      </c>
      <c r="P139" s="2">
        <f t="shared" si="16"/>
        <v>110.84</v>
      </c>
      <c r="Q139" s="2">
        <f t="shared" si="16"/>
        <v>433.27000000000004</v>
      </c>
      <c r="R139" s="2">
        <f t="shared" si="16"/>
        <v>5.9300000000000006</v>
      </c>
      <c r="S139" s="2">
        <f t="shared" si="16"/>
        <v>62.12</v>
      </c>
      <c r="T139" s="2">
        <f t="shared" si="16"/>
        <v>18.93</v>
      </c>
      <c r="U139" s="2">
        <f t="shared" si="16"/>
        <v>141.26</v>
      </c>
      <c r="V139" s="10"/>
      <c r="W139" s="10"/>
      <c r="X139" s="10"/>
      <c r="Y139" s="10"/>
      <c r="Z139" s="10"/>
    </row>
    <row r="140" spans="1:26" ht="21" customHeight="1">
      <c r="A140" s="3"/>
      <c r="B140" s="5" t="s">
        <v>35</v>
      </c>
      <c r="C140" s="5">
        <f>C139</f>
        <v>590</v>
      </c>
      <c r="D140" s="5">
        <f>D139</f>
        <v>26.08</v>
      </c>
      <c r="E140" s="5">
        <f t="shared" ref="E140:U140" si="17">E139</f>
        <v>29.089999999999996</v>
      </c>
      <c r="F140" s="5">
        <f t="shared" si="17"/>
        <v>84.64</v>
      </c>
      <c r="G140" s="5">
        <f t="shared" si="17"/>
        <v>704.8</v>
      </c>
      <c r="H140" s="5">
        <f t="shared" si="17"/>
        <v>0.21000000000000002</v>
      </c>
      <c r="I140" s="5">
        <f t="shared" si="17"/>
        <v>0.34</v>
      </c>
      <c r="J140" s="5">
        <f t="shared" si="17"/>
        <v>793.68</v>
      </c>
      <c r="K140" s="5">
        <f t="shared" si="17"/>
        <v>0.18</v>
      </c>
      <c r="L140" s="5">
        <f t="shared" si="17"/>
        <v>5.15</v>
      </c>
      <c r="M140" s="5">
        <f t="shared" si="17"/>
        <v>706.04</v>
      </c>
      <c r="N140" s="5">
        <f t="shared" si="17"/>
        <v>762.14</v>
      </c>
      <c r="O140" s="5">
        <f t="shared" si="17"/>
        <v>358.82</v>
      </c>
      <c r="P140" s="5">
        <f t="shared" si="17"/>
        <v>110.84</v>
      </c>
      <c r="Q140" s="5">
        <f t="shared" si="17"/>
        <v>433.27000000000004</v>
      </c>
      <c r="R140" s="5">
        <f t="shared" si="17"/>
        <v>5.9300000000000006</v>
      </c>
      <c r="S140" s="5">
        <f t="shared" si="17"/>
        <v>62.12</v>
      </c>
      <c r="T140" s="5">
        <f t="shared" si="17"/>
        <v>18.93</v>
      </c>
      <c r="U140" s="5">
        <f t="shared" si="17"/>
        <v>141.26</v>
      </c>
    </row>
    <row r="141" spans="1:26" ht="21" customHeight="1">
      <c r="A141" s="8"/>
      <c r="B141" s="9"/>
      <c r="C141" s="9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9"/>
      <c r="R141" s="9"/>
      <c r="S141" s="9"/>
      <c r="T141" s="9"/>
      <c r="U141" s="9"/>
    </row>
    <row r="142" spans="1:26" ht="21" customHeight="1">
      <c r="A142" s="68" t="s">
        <v>108</v>
      </c>
      <c r="B142" s="68"/>
      <c r="C142" s="68"/>
      <c r="D142" s="68"/>
      <c r="E142" s="68"/>
      <c r="F142" s="68"/>
      <c r="G142" s="68"/>
      <c r="H142" s="68"/>
      <c r="I142" s="68"/>
      <c r="J142" s="68"/>
      <c r="K142" s="68"/>
      <c r="L142" s="68"/>
      <c r="M142" s="68"/>
      <c r="N142" s="68"/>
      <c r="O142" s="68"/>
      <c r="P142" s="68"/>
      <c r="Q142" s="68"/>
      <c r="R142" s="68"/>
      <c r="S142" s="68"/>
      <c r="T142" s="68"/>
      <c r="U142" s="68"/>
    </row>
    <row r="143" spans="1:26" ht="15.75">
      <c r="A143" s="65" t="s">
        <v>0</v>
      </c>
      <c r="B143" s="65" t="s">
        <v>112</v>
      </c>
      <c r="C143" s="69" t="s">
        <v>1</v>
      </c>
      <c r="D143" s="71" t="s">
        <v>113</v>
      </c>
      <c r="E143" s="72"/>
      <c r="F143" s="73"/>
      <c r="G143" s="66" t="s">
        <v>5</v>
      </c>
      <c r="H143" s="74" t="s">
        <v>110</v>
      </c>
      <c r="I143" s="74"/>
      <c r="J143" s="74"/>
      <c r="K143" s="74"/>
      <c r="L143" s="74"/>
      <c r="M143" s="74" t="s">
        <v>111</v>
      </c>
      <c r="N143" s="74"/>
      <c r="O143" s="74"/>
      <c r="P143" s="74"/>
      <c r="Q143" s="74"/>
      <c r="R143" s="74"/>
      <c r="S143" s="74"/>
      <c r="T143" s="74"/>
      <c r="U143" s="74"/>
    </row>
    <row r="144" spans="1:26" ht="32.25" customHeight="1">
      <c r="A144" s="65"/>
      <c r="B144" s="65"/>
      <c r="C144" s="70"/>
      <c r="D144" s="23" t="s">
        <v>2</v>
      </c>
      <c r="E144" s="24" t="s">
        <v>3</v>
      </c>
      <c r="F144" s="24" t="s">
        <v>4</v>
      </c>
      <c r="G144" s="67"/>
      <c r="H144" s="26" t="s">
        <v>6</v>
      </c>
      <c r="I144" s="26" t="s">
        <v>7</v>
      </c>
      <c r="J144" s="26" t="s">
        <v>8</v>
      </c>
      <c r="K144" s="26" t="s">
        <v>9</v>
      </c>
      <c r="L144" s="26" t="s">
        <v>10</v>
      </c>
      <c r="M144" s="26" t="s">
        <v>11</v>
      </c>
      <c r="N144" s="26" t="s">
        <v>12</v>
      </c>
      <c r="O144" s="26" t="s">
        <v>13</v>
      </c>
      <c r="P144" s="26" t="s">
        <v>14</v>
      </c>
      <c r="Q144" s="26" t="s">
        <v>15</v>
      </c>
      <c r="R144" s="26" t="s">
        <v>16</v>
      </c>
      <c r="S144" s="26" t="s">
        <v>17</v>
      </c>
      <c r="T144" s="26" t="s">
        <v>18</v>
      </c>
      <c r="U144" s="26" t="s">
        <v>19</v>
      </c>
    </row>
    <row r="145" spans="1:21">
      <c r="A145" s="2"/>
      <c r="B145" s="2"/>
      <c r="C145" s="26" t="s">
        <v>20</v>
      </c>
      <c r="D145" s="26" t="s">
        <v>20</v>
      </c>
      <c r="E145" s="26" t="s">
        <v>20</v>
      </c>
      <c r="F145" s="26" t="s">
        <v>20</v>
      </c>
      <c r="G145" s="26" t="s">
        <v>21</v>
      </c>
      <c r="H145" s="26" t="s">
        <v>22</v>
      </c>
      <c r="I145" s="26" t="s">
        <v>22</v>
      </c>
      <c r="J145" s="26" t="s">
        <v>23</v>
      </c>
      <c r="K145" s="26" t="s">
        <v>24</v>
      </c>
      <c r="L145" s="26" t="s">
        <v>22</v>
      </c>
      <c r="M145" s="26" t="s">
        <v>22</v>
      </c>
      <c r="N145" s="26" t="s">
        <v>22</v>
      </c>
      <c r="O145" s="26" t="s">
        <v>22</v>
      </c>
      <c r="P145" s="26" t="s">
        <v>22</v>
      </c>
      <c r="Q145" s="26" t="s">
        <v>22</v>
      </c>
      <c r="R145" s="26" t="s">
        <v>22</v>
      </c>
      <c r="S145" s="26" t="s">
        <v>24</v>
      </c>
      <c r="T145" s="26" t="s">
        <v>24</v>
      </c>
      <c r="U145" s="26" t="s">
        <v>24</v>
      </c>
    </row>
    <row r="146" spans="1:21">
      <c r="A146" s="3"/>
      <c r="B146" s="4" t="s">
        <v>71</v>
      </c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</row>
    <row r="147" spans="1:21">
      <c r="A147" s="3"/>
      <c r="B147" s="2" t="s">
        <v>114</v>
      </c>
      <c r="C147" s="6" t="s">
        <v>119</v>
      </c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</row>
    <row r="148" spans="1:21" ht="30">
      <c r="A148" s="3" t="s">
        <v>43</v>
      </c>
      <c r="B148" s="17" t="s">
        <v>85</v>
      </c>
      <c r="C148" s="3">
        <v>60</v>
      </c>
      <c r="D148" s="3">
        <v>0.8</v>
      </c>
      <c r="E148" s="3">
        <v>2.7</v>
      </c>
      <c r="F148" s="3">
        <v>4.5999999999999996</v>
      </c>
      <c r="G148" s="3">
        <v>45.6</v>
      </c>
      <c r="H148" s="3">
        <v>0.01</v>
      </c>
      <c r="I148" s="3">
        <v>0.02</v>
      </c>
      <c r="J148" s="3">
        <v>0.68</v>
      </c>
      <c r="K148" s="3">
        <v>0</v>
      </c>
      <c r="L148" s="3">
        <v>2.2799999999999998</v>
      </c>
      <c r="M148" s="3">
        <v>78.77</v>
      </c>
      <c r="N148" s="3">
        <v>136.27000000000001</v>
      </c>
      <c r="O148" s="3">
        <v>19.21</v>
      </c>
      <c r="P148" s="3">
        <v>10.95</v>
      </c>
      <c r="Q148" s="3">
        <v>21.51</v>
      </c>
      <c r="R148" s="3">
        <v>0.7</v>
      </c>
      <c r="S148" s="3">
        <v>11.99</v>
      </c>
      <c r="T148" s="3">
        <v>0.35</v>
      </c>
      <c r="U148" s="3">
        <v>11.4</v>
      </c>
    </row>
    <row r="149" spans="1:21" ht="29.25" customHeight="1">
      <c r="A149" s="3" t="s">
        <v>44</v>
      </c>
      <c r="B149" s="3" t="s">
        <v>45</v>
      </c>
      <c r="C149" s="3">
        <v>180</v>
      </c>
      <c r="D149" s="3">
        <v>6.39</v>
      </c>
      <c r="E149" s="3">
        <v>5.91</v>
      </c>
      <c r="F149" s="3">
        <v>39.36</v>
      </c>
      <c r="G149" s="3">
        <v>236.2</v>
      </c>
      <c r="H149" s="3">
        <v>7.0000000000000007E-2</v>
      </c>
      <c r="I149" s="3">
        <v>0.03</v>
      </c>
      <c r="J149" s="3">
        <v>22.03</v>
      </c>
      <c r="K149" s="3">
        <v>0.11</v>
      </c>
      <c r="L149" s="3">
        <v>0</v>
      </c>
      <c r="M149" s="3">
        <v>179</v>
      </c>
      <c r="N149" s="3">
        <v>64</v>
      </c>
      <c r="O149" s="3">
        <v>127</v>
      </c>
      <c r="P149" s="3">
        <v>9</v>
      </c>
      <c r="Q149" s="3">
        <v>48</v>
      </c>
      <c r="R149" s="3">
        <v>0.9</v>
      </c>
      <c r="S149" s="3">
        <v>24.92</v>
      </c>
      <c r="T149" s="3">
        <v>0.1</v>
      </c>
      <c r="U149" s="3">
        <v>14.31</v>
      </c>
    </row>
    <row r="150" spans="1:21" ht="30">
      <c r="A150" s="7" t="s">
        <v>118</v>
      </c>
      <c r="B150" s="17" t="s">
        <v>124</v>
      </c>
      <c r="C150" s="25" t="s">
        <v>127</v>
      </c>
      <c r="D150" s="3">
        <v>10.81</v>
      </c>
      <c r="E150" s="3">
        <v>10.4</v>
      </c>
      <c r="F150" s="3">
        <v>8.42</v>
      </c>
      <c r="G150" s="3">
        <v>168.9</v>
      </c>
      <c r="H150" s="3">
        <v>0</v>
      </c>
      <c r="I150" s="3">
        <v>0</v>
      </c>
      <c r="J150" s="3">
        <v>38.450000000000003</v>
      </c>
      <c r="K150" s="3">
        <v>0.01</v>
      </c>
      <c r="L150" s="3">
        <v>1.79</v>
      </c>
      <c r="M150" s="3">
        <v>3</v>
      </c>
      <c r="N150" s="3">
        <v>43</v>
      </c>
      <c r="O150" s="3">
        <v>45.75</v>
      </c>
      <c r="P150" s="3">
        <v>35.130000000000003</v>
      </c>
      <c r="Q150" s="3">
        <v>109</v>
      </c>
      <c r="R150" s="3">
        <v>1.6</v>
      </c>
      <c r="S150" s="3">
        <v>0</v>
      </c>
      <c r="T150" s="3">
        <v>0</v>
      </c>
      <c r="U150" s="3">
        <v>0</v>
      </c>
    </row>
    <row r="151" spans="1:21" ht="21" customHeight="1">
      <c r="A151" s="3" t="s">
        <v>29</v>
      </c>
      <c r="B151" s="3" t="s">
        <v>77</v>
      </c>
      <c r="C151" s="3">
        <v>200</v>
      </c>
      <c r="D151" s="3">
        <v>0.98</v>
      </c>
      <c r="E151" s="3">
        <v>0.05</v>
      </c>
      <c r="F151" s="3">
        <v>15.64</v>
      </c>
      <c r="G151" s="3">
        <v>66.900000000000006</v>
      </c>
      <c r="H151" s="3">
        <v>0.01</v>
      </c>
      <c r="I151" s="3">
        <v>0.03</v>
      </c>
      <c r="J151" s="3">
        <v>69.959999999999994</v>
      </c>
      <c r="K151" s="3">
        <v>0</v>
      </c>
      <c r="L151" s="3">
        <v>0</v>
      </c>
      <c r="M151" s="3">
        <v>3</v>
      </c>
      <c r="N151" s="3">
        <v>285</v>
      </c>
      <c r="O151" s="3">
        <v>90</v>
      </c>
      <c r="P151" s="3">
        <v>18</v>
      </c>
      <c r="Q151" s="3">
        <v>25</v>
      </c>
      <c r="R151" s="3">
        <v>0.6</v>
      </c>
      <c r="S151" s="3">
        <v>0</v>
      </c>
      <c r="T151" s="3">
        <v>0</v>
      </c>
      <c r="U151" s="3">
        <v>0</v>
      </c>
    </row>
    <row r="152" spans="1:21" ht="20.25" customHeight="1">
      <c r="A152" s="3" t="s">
        <v>31</v>
      </c>
      <c r="B152" s="3" t="s">
        <v>33</v>
      </c>
      <c r="C152" s="3">
        <v>20</v>
      </c>
      <c r="D152" s="3">
        <v>1.3</v>
      </c>
      <c r="E152" s="3">
        <v>0.2</v>
      </c>
      <c r="F152" s="3">
        <v>6.7</v>
      </c>
      <c r="G152" s="3">
        <v>34.200000000000003</v>
      </c>
      <c r="H152" s="3">
        <v>0.04</v>
      </c>
      <c r="I152" s="3">
        <v>0.02</v>
      </c>
      <c r="J152" s="3">
        <v>0</v>
      </c>
      <c r="K152" s="3">
        <v>0</v>
      </c>
      <c r="L152" s="3">
        <v>0</v>
      </c>
      <c r="M152" s="3">
        <v>122</v>
      </c>
      <c r="N152" s="3">
        <v>49</v>
      </c>
      <c r="O152" s="3">
        <v>7</v>
      </c>
      <c r="P152" s="3">
        <v>9.4</v>
      </c>
      <c r="Q152" s="3">
        <v>31.6</v>
      </c>
      <c r="R152" s="3">
        <v>0.78</v>
      </c>
      <c r="S152" s="3">
        <v>0</v>
      </c>
      <c r="T152" s="3">
        <v>6.18</v>
      </c>
      <c r="U152" s="3">
        <v>0</v>
      </c>
    </row>
    <row r="153" spans="1:21" ht="21" customHeight="1">
      <c r="A153" s="3" t="s">
        <v>31</v>
      </c>
      <c r="B153" s="3" t="s">
        <v>32</v>
      </c>
      <c r="C153" s="3">
        <v>30</v>
      </c>
      <c r="D153" s="3">
        <v>2.2999999999999998</v>
      </c>
      <c r="E153" s="3">
        <v>0.2</v>
      </c>
      <c r="F153" s="3">
        <v>14.8</v>
      </c>
      <c r="G153" s="3">
        <v>70.3</v>
      </c>
      <c r="H153" s="3">
        <v>0.03</v>
      </c>
      <c r="I153" s="3">
        <v>0.01</v>
      </c>
      <c r="J153" s="3">
        <v>0</v>
      </c>
      <c r="K153" s="3">
        <v>0</v>
      </c>
      <c r="L153" s="3">
        <v>0</v>
      </c>
      <c r="M153" s="3">
        <v>149.69999999999999</v>
      </c>
      <c r="N153" s="3">
        <v>27.9</v>
      </c>
      <c r="O153" s="3">
        <v>6</v>
      </c>
      <c r="P153" s="3">
        <v>4.2</v>
      </c>
      <c r="Q153" s="3">
        <v>19.5</v>
      </c>
      <c r="R153" s="3">
        <v>0.33</v>
      </c>
      <c r="S153" s="3">
        <v>0.96</v>
      </c>
      <c r="T153" s="3">
        <v>1.8</v>
      </c>
      <c r="U153" s="3">
        <v>4.3499999999999996</v>
      </c>
    </row>
    <row r="154" spans="1:21" ht="21" customHeight="1">
      <c r="A154" s="3"/>
      <c r="B154" s="2" t="s">
        <v>34</v>
      </c>
      <c r="C154" s="2">
        <v>600</v>
      </c>
      <c r="D154" s="2">
        <f t="shared" ref="D154:U154" si="18">SUM(D148:D153)</f>
        <v>22.580000000000002</v>
      </c>
      <c r="E154" s="2">
        <f t="shared" si="18"/>
        <v>19.459999999999997</v>
      </c>
      <c r="F154" s="2">
        <f t="shared" si="18"/>
        <v>89.52000000000001</v>
      </c>
      <c r="G154" s="2">
        <f>SUM(G148:G153)</f>
        <v>622.1</v>
      </c>
      <c r="H154" s="2">
        <f t="shared" si="18"/>
        <v>0.16</v>
      </c>
      <c r="I154" s="2">
        <f t="shared" si="18"/>
        <v>0.11</v>
      </c>
      <c r="J154" s="2">
        <f t="shared" si="18"/>
        <v>131.12</v>
      </c>
      <c r="K154" s="2">
        <f t="shared" si="18"/>
        <v>0.12</v>
      </c>
      <c r="L154" s="2">
        <f t="shared" si="18"/>
        <v>4.07</v>
      </c>
      <c r="M154" s="2">
        <f t="shared" si="18"/>
        <v>535.47</v>
      </c>
      <c r="N154" s="2">
        <f t="shared" si="18"/>
        <v>605.16999999999996</v>
      </c>
      <c r="O154" s="2">
        <f t="shared" si="18"/>
        <v>294.96000000000004</v>
      </c>
      <c r="P154" s="2">
        <f t="shared" si="18"/>
        <v>86.68</v>
      </c>
      <c r="Q154" s="2">
        <f t="shared" si="18"/>
        <v>254.60999999999999</v>
      </c>
      <c r="R154" s="2">
        <f t="shared" si="18"/>
        <v>4.91</v>
      </c>
      <c r="S154" s="2">
        <f t="shared" si="18"/>
        <v>37.870000000000005</v>
      </c>
      <c r="T154" s="2">
        <f t="shared" si="18"/>
        <v>8.43</v>
      </c>
      <c r="U154" s="2">
        <f t="shared" si="18"/>
        <v>30.060000000000002</v>
      </c>
    </row>
    <row r="155" spans="1:21" ht="21" customHeight="1">
      <c r="A155" s="3"/>
      <c r="B155" s="5" t="s">
        <v>35</v>
      </c>
      <c r="C155" s="5">
        <f>C154</f>
        <v>600</v>
      </c>
      <c r="D155" s="5">
        <f t="shared" ref="D155:U155" si="19">D154</f>
        <v>22.580000000000002</v>
      </c>
      <c r="E155" s="5">
        <f t="shared" si="19"/>
        <v>19.459999999999997</v>
      </c>
      <c r="F155" s="5">
        <f t="shared" si="19"/>
        <v>89.52000000000001</v>
      </c>
      <c r="G155" s="5">
        <f t="shared" si="19"/>
        <v>622.1</v>
      </c>
      <c r="H155" s="5">
        <f t="shared" si="19"/>
        <v>0.16</v>
      </c>
      <c r="I155" s="5">
        <f t="shared" si="19"/>
        <v>0.11</v>
      </c>
      <c r="J155" s="5">
        <f t="shared" si="19"/>
        <v>131.12</v>
      </c>
      <c r="K155" s="5">
        <f t="shared" si="19"/>
        <v>0.12</v>
      </c>
      <c r="L155" s="5">
        <f t="shared" si="19"/>
        <v>4.07</v>
      </c>
      <c r="M155" s="5">
        <f t="shared" si="19"/>
        <v>535.47</v>
      </c>
      <c r="N155" s="5">
        <f t="shared" si="19"/>
        <v>605.16999999999996</v>
      </c>
      <c r="O155" s="5">
        <f t="shared" si="19"/>
        <v>294.96000000000004</v>
      </c>
      <c r="P155" s="5">
        <f t="shared" si="19"/>
        <v>86.68</v>
      </c>
      <c r="Q155" s="5">
        <f t="shared" si="19"/>
        <v>254.60999999999999</v>
      </c>
      <c r="R155" s="5">
        <f t="shared" si="19"/>
        <v>4.91</v>
      </c>
      <c r="S155" s="5">
        <f t="shared" si="19"/>
        <v>37.870000000000005</v>
      </c>
      <c r="T155" s="5">
        <f t="shared" si="19"/>
        <v>8.43</v>
      </c>
      <c r="U155" s="5">
        <f t="shared" si="19"/>
        <v>30.060000000000002</v>
      </c>
    </row>
    <row r="156" spans="1:21" ht="21" customHeight="1">
      <c r="A156" s="11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6"/>
      <c r="U156" s="16"/>
    </row>
    <row r="157" spans="1:21" ht="21" customHeight="1"/>
  </sheetData>
  <sheetProtection formatCells="0" formatColumns="0" formatRows="0" insertColumns="0" insertRows="0" insertHyperlinks="0" deleteColumns="0" deleteRows="0" sort="0" autoFilter="0" pivotTables="0"/>
  <mergeCells count="81">
    <mergeCell ref="A2:U2"/>
    <mergeCell ref="A4:U4"/>
    <mergeCell ref="A5:A6"/>
    <mergeCell ref="B5:B6"/>
    <mergeCell ref="C5:C6"/>
    <mergeCell ref="D5:F5"/>
    <mergeCell ref="G5:G6"/>
    <mergeCell ref="H5:L5"/>
    <mergeCell ref="M5:U5"/>
    <mergeCell ref="A19:U19"/>
    <mergeCell ref="A20:A21"/>
    <mergeCell ref="B20:B21"/>
    <mergeCell ref="C20:C21"/>
    <mergeCell ref="D20:F20"/>
    <mergeCell ref="G20:G21"/>
    <mergeCell ref="H20:L20"/>
    <mergeCell ref="M20:U20"/>
    <mergeCell ref="A34:U34"/>
    <mergeCell ref="A35:A36"/>
    <mergeCell ref="B35:B36"/>
    <mergeCell ref="C35:C36"/>
    <mergeCell ref="D35:F35"/>
    <mergeCell ref="G35:G36"/>
    <mergeCell ref="H35:L35"/>
    <mergeCell ref="M35:U35"/>
    <mergeCell ref="A50:U50"/>
    <mergeCell ref="A51:A52"/>
    <mergeCell ref="B51:B52"/>
    <mergeCell ref="C51:C52"/>
    <mergeCell ref="D51:F51"/>
    <mergeCell ref="G51:G52"/>
    <mergeCell ref="H51:L51"/>
    <mergeCell ref="M51:U51"/>
    <mergeCell ref="A65:U65"/>
    <mergeCell ref="A66:A67"/>
    <mergeCell ref="B66:B67"/>
    <mergeCell ref="C66:C67"/>
    <mergeCell ref="D66:F66"/>
    <mergeCell ref="G66:G67"/>
    <mergeCell ref="H66:L66"/>
    <mergeCell ref="M66:U66"/>
    <mergeCell ref="A81:U81"/>
    <mergeCell ref="A82:A83"/>
    <mergeCell ref="B82:B83"/>
    <mergeCell ref="C82:C83"/>
    <mergeCell ref="D82:F82"/>
    <mergeCell ref="G82:G83"/>
    <mergeCell ref="H82:L82"/>
    <mergeCell ref="M82:U82"/>
    <mergeCell ref="A96:U96"/>
    <mergeCell ref="A97:A98"/>
    <mergeCell ref="B97:B98"/>
    <mergeCell ref="C97:C98"/>
    <mergeCell ref="D97:F97"/>
    <mergeCell ref="G97:G98"/>
    <mergeCell ref="H97:L97"/>
    <mergeCell ref="M97:U97"/>
    <mergeCell ref="A111:U111"/>
    <mergeCell ref="A112:A113"/>
    <mergeCell ref="B112:B113"/>
    <mergeCell ref="C112:C113"/>
    <mergeCell ref="D112:F112"/>
    <mergeCell ref="G112:G113"/>
    <mergeCell ref="H112:L112"/>
    <mergeCell ref="M112:U112"/>
    <mergeCell ref="A127:U127"/>
    <mergeCell ref="A128:A129"/>
    <mergeCell ref="B128:B129"/>
    <mergeCell ref="C128:C129"/>
    <mergeCell ref="D128:F128"/>
    <mergeCell ref="G128:G129"/>
    <mergeCell ref="H128:L128"/>
    <mergeCell ref="M128:U128"/>
    <mergeCell ref="A142:U142"/>
    <mergeCell ref="A143:A144"/>
    <mergeCell ref="B143:B144"/>
    <mergeCell ref="C143:C144"/>
    <mergeCell ref="D143:F143"/>
    <mergeCell ref="G143:G144"/>
    <mergeCell ref="H143:L143"/>
    <mergeCell ref="M143:U143"/>
  </mergeCells>
  <pageMargins left="0.70866141732283472" right="0.70866141732283472" top="0.74803149606299213" bottom="0.74803149606299213" header="0.31496062992125984" footer="0.31496062992125984"/>
  <pageSetup scale="69" orientation="landscape" r:id="rId1"/>
  <headerFooter>
    <oddFooter>&amp;R&amp;12&amp;P</oddFooter>
  </headerFooter>
  <rowBreaks count="9" manualBreakCount="9">
    <brk id="19" max="16383" man="1"/>
    <brk id="34" max="21" man="1"/>
    <brk id="50" max="21" man="1"/>
    <brk id="65" max="21" man="1"/>
    <brk id="81" max="21" man="1"/>
    <brk id="97" max="21" man="1"/>
    <brk id="112" max="21" man="1"/>
    <brk id="128" max="21" man="1"/>
    <brk id="143" max="21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dimension ref="A1:AA233"/>
  <sheetViews>
    <sheetView tabSelected="1" zoomScaleNormal="100" workbookViewId="0">
      <selection activeCell="C245" sqref="C245"/>
    </sheetView>
  </sheetViews>
  <sheetFormatPr defaultRowHeight="15"/>
  <cols>
    <col min="1" max="1" width="14.7109375" customWidth="1"/>
    <col min="2" max="2" width="36.7109375" customWidth="1"/>
    <col min="3" max="4" width="7.42578125" customWidth="1"/>
    <col min="5" max="5" width="7.85546875" customWidth="1"/>
    <col min="6" max="7" width="6.28515625" customWidth="1"/>
    <col min="8" max="8" width="11.85546875" customWidth="1"/>
    <col min="9" max="22" width="6.28515625" customWidth="1"/>
  </cols>
  <sheetData>
    <row r="1" spans="1:22">
      <c r="B1" s="1"/>
    </row>
    <row r="2" spans="1:22">
      <c r="A2" s="76" t="s">
        <v>140</v>
      </c>
      <c r="B2" s="77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7"/>
      <c r="P2" s="77"/>
      <c r="Q2" s="77"/>
      <c r="R2" s="77"/>
      <c r="S2" s="77"/>
      <c r="T2" s="77"/>
      <c r="U2" s="77"/>
      <c r="V2" s="77"/>
    </row>
    <row r="3" spans="1:22">
      <c r="A3" s="18"/>
      <c r="B3" s="19"/>
      <c r="C3" s="19"/>
      <c r="D3" s="31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</row>
    <row r="4" spans="1:22" ht="19.5" customHeight="1">
      <c r="A4" s="68" t="s">
        <v>98</v>
      </c>
      <c r="B4" s="68"/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</row>
    <row r="5" spans="1:22" ht="19.5" customHeight="1">
      <c r="A5" s="65" t="s">
        <v>0</v>
      </c>
      <c r="B5" s="65" t="s">
        <v>112</v>
      </c>
      <c r="C5" s="69" t="s">
        <v>1</v>
      </c>
      <c r="D5" s="69" t="s">
        <v>1</v>
      </c>
      <c r="E5" s="71" t="s">
        <v>113</v>
      </c>
      <c r="F5" s="72"/>
      <c r="G5" s="73"/>
      <c r="H5" s="66" t="s">
        <v>5</v>
      </c>
      <c r="I5" s="74" t="s">
        <v>110</v>
      </c>
      <c r="J5" s="74"/>
      <c r="K5" s="74"/>
      <c r="L5" s="74"/>
      <c r="M5" s="74"/>
      <c r="N5" s="74" t="s">
        <v>111</v>
      </c>
      <c r="O5" s="74"/>
      <c r="P5" s="74"/>
      <c r="Q5" s="74"/>
      <c r="R5" s="74"/>
      <c r="S5" s="74"/>
      <c r="T5" s="74"/>
      <c r="U5" s="74"/>
      <c r="V5" s="74"/>
    </row>
    <row r="6" spans="1:22" ht="24.75" customHeight="1">
      <c r="A6" s="65"/>
      <c r="B6" s="65"/>
      <c r="C6" s="70"/>
      <c r="D6" s="70"/>
      <c r="E6" s="23" t="s">
        <v>2</v>
      </c>
      <c r="F6" s="24" t="s">
        <v>3</v>
      </c>
      <c r="G6" s="24" t="s">
        <v>4</v>
      </c>
      <c r="H6" s="67"/>
      <c r="I6" s="22" t="s">
        <v>6</v>
      </c>
      <c r="J6" s="22" t="s">
        <v>7</v>
      </c>
      <c r="K6" s="22" t="s">
        <v>8</v>
      </c>
      <c r="L6" s="22" t="s">
        <v>9</v>
      </c>
      <c r="M6" s="22" t="s">
        <v>10</v>
      </c>
      <c r="N6" s="22" t="s">
        <v>11</v>
      </c>
      <c r="O6" s="22" t="s">
        <v>12</v>
      </c>
      <c r="P6" s="22" t="s">
        <v>13</v>
      </c>
      <c r="Q6" s="22" t="s">
        <v>14</v>
      </c>
      <c r="R6" s="22" t="s">
        <v>15</v>
      </c>
      <c r="S6" s="22" t="s">
        <v>16</v>
      </c>
      <c r="T6" s="22" t="s">
        <v>17</v>
      </c>
      <c r="U6" s="22" t="s">
        <v>18</v>
      </c>
      <c r="V6" s="22" t="s">
        <v>19</v>
      </c>
    </row>
    <row r="7" spans="1:22">
      <c r="A7" s="2"/>
      <c r="B7" s="2"/>
      <c r="C7" s="22" t="s">
        <v>20</v>
      </c>
      <c r="D7" s="30" t="s">
        <v>20</v>
      </c>
      <c r="E7" s="22" t="s">
        <v>20</v>
      </c>
      <c r="F7" s="22" t="s">
        <v>20</v>
      </c>
      <c r="G7" s="22" t="s">
        <v>20</v>
      </c>
      <c r="H7" s="22" t="s">
        <v>21</v>
      </c>
      <c r="I7" s="22" t="s">
        <v>22</v>
      </c>
      <c r="J7" s="22" t="s">
        <v>22</v>
      </c>
      <c r="K7" s="22" t="s">
        <v>23</v>
      </c>
      <c r="L7" s="22" t="s">
        <v>24</v>
      </c>
      <c r="M7" s="22" t="s">
        <v>22</v>
      </c>
      <c r="N7" s="22" t="s">
        <v>22</v>
      </c>
      <c r="O7" s="22" t="s">
        <v>22</v>
      </c>
      <c r="P7" s="22" t="s">
        <v>22</v>
      </c>
      <c r="Q7" s="22" t="s">
        <v>22</v>
      </c>
      <c r="R7" s="22" t="s">
        <v>22</v>
      </c>
      <c r="S7" s="22" t="s">
        <v>22</v>
      </c>
      <c r="T7" s="22" t="s">
        <v>24</v>
      </c>
      <c r="U7" s="22" t="s">
        <v>24</v>
      </c>
      <c r="V7" s="22" t="s">
        <v>24</v>
      </c>
    </row>
    <row r="8" spans="1:22">
      <c r="A8" s="3"/>
      <c r="B8" s="4" t="s">
        <v>25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</row>
    <row r="9" spans="1:22" ht="21" customHeight="1">
      <c r="A9" s="3"/>
      <c r="B9" s="2" t="s">
        <v>115</v>
      </c>
      <c r="C9" s="6" t="s">
        <v>73</v>
      </c>
      <c r="D9" s="6" t="s">
        <v>119</v>
      </c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</row>
    <row r="10" spans="1:22" ht="21" customHeight="1">
      <c r="A10" s="3" t="s">
        <v>48</v>
      </c>
      <c r="B10" s="3" t="s">
        <v>49</v>
      </c>
      <c r="C10" s="3">
        <v>155</v>
      </c>
      <c r="D10" s="3">
        <v>155</v>
      </c>
      <c r="E10" s="3">
        <v>0.2</v>
      </c>
      <c r="F10" s="3">
        <v>0</v>
      </c>
      <c r="G10" s="3">
        <v>5</v>
      </c>
      <c r="H10" s="3">
        <v>20.9</v>
      </c>
      <c r="I10" s="3">
        <v>0</v>
      </c>
      <c r="J10" s="3">
        <v>0.01</v>
      </c>
      <c r="K10" s="3">
        <v>0.28999999999999998</v>
      </c>
      <c r="L10" s="3">
        <v>0</v>
      </c>
      <c r="M10" s="3">
        <v>0.87</v>
      </c>
      <c r="N10" s="3">
        <v>0.95</v>
      </c>
      <c r="O10" s="3">
        <v>22.67</v>
      </c>
      <c r="P10" s="3">
        <v>50.25</v>
      </c>
      <c r="Q10" s="3">
        <v>3.42</v>
      </c>
      <c r="R10" s="3">
        <v>6.39</v>
      </c>
      <c r="S10" s="3">
        <v>0.57999999999999996</v>
      </c>
      <c r="T10" s="3">
        <v>0.01</v>
      </c>
      <c r="U10" s="3">
        <v>0.02</v>
      </c>
      <c r="V10" s="3">
        <v>0.53</v>
      </c>
    </row>
    <row r="11" spans="1:22" ht="21" customHeight="1">
      <c r="A11" s="3" t="s">
        <v>31</v>
      </c>
      <c r="B11" s="3" t="s">
        <v>89</v>
      </c>
      <c r="C11" s="3">
        <v>20</v>
      </c>
      <c r="D11" s="3">
        <v>20</v>
      </c>
      <c r="E11" s="3">
        <v>2.2000000000000002</v>
      </c>
      <c r="F11" s="3">
        <v>0.3</v>
      </c>
      <c r="G11" s="3">
        <v>13.8</v>
      </c>
      <c r="H11" s="3">
        <v>66.099999999999994</v>
      </c>
      <c r="I11" s="3">
        <v>0.05</v>
      </c>
      <c r="J11" s="3">
        <v>0.01</v>
      </c>
      <c r="K11" s="3">
        <v>0</v>
      </c>
      <c r="L11" s="3">
        <v>0</v>
      </c>
      <c r="M11" s="3">
        <v>0</v>
      </c>
      <c r="N11" s="3">
        <v>121</v>
      </c>
      <c r="O11" s="3">
        <v>37</v>
      </c>
      <c r="P11" s="3">
        <v>6</v>
      </c>
      <c r="Q11" s="3">
        <v>9.1999999999999993</v>
      </c>
      <c r="R11" s="3">
        <v>24.2</v>
      </c>
      <c r="S11" s="3">
        <v>0.57999999999999996</v>
      </c>
      <c r="T11" s="3">
        <v>0</v>
      </c>
      <c r="U11" s="3">
        <v>0</v>
      </c>
      <c r="V11" s="3">
        <v>0</v>
      </c>
    </row>
    <row r="12" spans="1:22" ht="21" customHeight="1">
      <c r="A12" s="3"/>
      <c r="B12" s="2" t="s">
        <v>116</v>
      </c>
      <c r="C12" s="2">
        <v>175</v>
      </c>
      <c r="D12" s="2">
        <v>175</v>
      </c>
      <c r="E12" s="2">
        <v>2.4</v>
      </c>
      <c r="F12" s="2">
        <v>0.3</v>
      </c>
      <c r="G12" s="2">
        <v>18.8</v>
      </c>
      <c r="H12" s="2">
        <v>87</v>
      </c>
      <c r="I12" s="2">
        <v>0.05</v>
      </c>
      <c r="J12" s="2">
        <v>0.02</v>
      </c>
      <c r="K12" s="2">
        <v>0.28999999999999998</v>
      </c>
      <c r="L12" s="2">
        <v>0</v>
      </c>
      <c r="M12" s="2">
        <v>0.87</v>
      </c>
      <c r="N12" s="2">
        <v>121.95</v>
      </c>
      <c r="O12" s="2">
        <v>59.67</v>
      </c>
      <c r="P12" s="2">
        <v>56.25</v>
      </c>
      <c r="Q12" s="2">
        <v>12.62</v>
      </c>
      <c r="R12" s="2">
        <v>30.59</v>
      </c>
      <c r="S12" s="2">
        <v>1.1599999999999999</v>
      </c>
      <c r="T12" s="2">
        <v>0.01</v>
      </c>
      <c r="U12" s="2">
        <v>0.02</v>
      </c>
      <c r="V12" s="2">
        <v>0.53</v>
      </c>
    </row>
    <row r="13" spans="1:22" ht="21" customHeight="1">
      <c r="A13" s="3"/>
      <c r="B13" s="2" t="s">
        <v>114</v>
      </c>
      <c r="C13" s="6" t="s">
        <v>73</v>
      </c>
      <c r="D13" s="6" t="s">
        <v>119</v>
      </c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</row>
    <row r="14" spans="1:22" ht="29.25" customHeight="1">
      <c r="A14" s="3" t="s">
        <v>26</v>
      </c>
      <c r="B14" s="17" t="s">
        <v>82</v>
      </c>
      <c r="C14" s="3">
        <v>60</v>
      </c>
      <c r="D14" s="3">
        <v>60</v>
      </c>
      <c r="E14" s="3">
        <v>0.5</v>
      </c>
      <c r="F14" s="3">
        <v>6.1</v>
      </c>
      <c r="G14" s="3">
        <v>4.3</v>
      </c>
      <c r="H14" s="3">
        <v>74.3</v>
      </c>
      <c r="I14" s="3">
        <v>0.03</v>
      </c>
      <c r="J14" s="3">
        <v>0.03</v>
      </c>
      <c r="K14" s="3">
        <v>732.9</v>
      </c>
      <c r="L14" s="3">
        <v>0</v>
      </c>
      <c r="M14" s="3">
        <v>3.63</v>
      </c>
      <c r="N14" s="3">
        <v>89.79</v>
      </c>
      <c r="O14" s="3">
        <v>123.26</v>
      </c>
      <c r="P14" s="3">
        <v>13.5</v>
      </c>
      <c r="Q14" s="3">
        <v>15.57</v>
      </c>
      <c r="R14" s="3">
        <v>22.38</v>
      </c>
      <c r="S14" s="3">
        <v>0.66</v>
      </c>
      <c r="T14" s="3">
        <v>10.19</v>
      </c>
      <c r="U14" s="3">
        <v>0.09</v>
      </c>
      <c r="V14" s="3">
        <v>21.57</v>
      </c>
    </row>
    <row r="15" spans="1:22" ht="26.25" customHeight="1">
      <c r="A15" s="3" t="s">
        <v>27</v>
      </c>
      <c r="B15" s="3" t="s">
        <v>28</v>
      </c>
      <c r="C15" s="3">
        <v>150</v>
      </c>
      <c r="D15" s="3">
        <v>180</v>
      </c>
      <c r="E15" s="3">
        <v>8.1999999999999993</v>
      </c>
      <c r="F15" s="3">
        <v>6.3</v>
      </c>
      <c r="G15" s="3">
        <v>35.9</v>
      </c>
      <c r="H15" s="3">
        <v>233.7</v>
      </c>
      <c r="I15" s="3">
        <v>0.21</v>
      </c>
      <c r="J15" s="3">
        <v>0.12</v>
      </c>
      <c r="K15" s="3">
        <v>19.190000000000001</v>
      </c>
      <c r="L15" s="3">
        <v>0.09</v>
      </c>
      <c r="M15" s="3">
        <v>0</v>
      </c>
      <c r="N15" s="3">
        <v>149.44999999999999</v>
      </c>
      <c r="O15" s="3">
        <v>219.36</v>
      </c>
      <c r="P15" s="3">
        <v>46.62</v>
      </c>
      <c r="Q15" s="3">
        <v>120.16</v>
      </c>
      <c r="R15" s="3">
        <v>180.99</v>
      </c>
      <c r="S15" s="3">
        <v>4.05</v>
      </c>
      <c r="T15" s="3">
        <v>22.28</v>
      </c>
      <c r="U15" s="3">
        <v>3.52</v>
      </c>
      <c r="V15" s="3">
        <v>16.059999999999999</v>
      </c>
    </row>
    <row r="16" spans="1:22" ht="29.25" customHeight="1">
      <c r="A16" s="7" t="s">
        <v>118</v>
      </c>
      <c r="B16" s="17" t="s">
        <v>124</v>
      </c>
      <c r="C16" s="25" t="s">
        <v>127</v>
      </c>
      <c r="D16" s="25" t="s">
        <v>127</v>
      </c>
      <c r="E16" s="3">
        <v>10.81</v>
      </c>
      <c r="F16" s="3">
        <v>10.4</v>
      </c>
      <c r="G16" s="3">
        <v>8.42</v>
      </c>
      <c r="H16" s="3">
        <v>168.9</v>
      </c>
      <c r="I16" s="3">
        <v>0</v>
      </c>
      <c r="J16" s="3">
        <v>0</v>
      </c>
      <c r="K16" s="3">
        <v>38.450000000000003</v>
      </c>
      <c r="L16" s="3">
        <v>0.01</v>
      </c>
      <c r="M16" s="3">
        <v>1.79</v>
      </c>
      <c r="N16" s="3">
        <v>3</v>
      </c>
      <c r="O16" s="3">
        <v>43</v>
      </c>
      <c r="P16" s="3">
        <v>45.75</v>
      </c>
      <c r="Q16" s="3">
        <v>35.130000000000003</v>
      </c>
      <c r="R16" s="3">
        <v>109</v>
      </c>
      <c r="S16" s="3">
        <v>1.6</v>
      </c>
      <c r="T16" s="3">
        <v>0</v>
      </c>
      <c r="U16" s="3">
        <v>0</v>
      </c>
      <c r="V16" s="3">
        <v>0</v>
      </c>
    </row>
    <row r="17" spans="1:22" ht="21" customHeight="1">
      <c r="A17" s="3" t="s">
        <v>29</v>
      </c>
      <c r="B17" s="3" t="s">
        <v>30</v>
      </c>
      <c r="C17" s="3">
        <v>200</v>
      </c>
      <c r="D17" s="3">
        <v>200</v>
      </c>
      <c r="E17" s="3">
        <v>1.6</v>
      </c>
      <c r="F17" s="3">
        <v>1.1000000000000001</v>
      </c>
      <c r="G17" s="3">
        <v>8.6</v>
      </c>
      <c r="H17" s="3">
        <v>50.9</v>
      </c>
      <c r="I17" s="3">
        <v>0.01</v>
      </c>
      <c r="J17" s="3">
        <v>7.0000000000000007E-2</v>
      </c>
      <c r="K17" s="3">
        <v>6.9</v>
      </c>
      <c r="L17" s="3">
        <v>0</v>
      </c>
      <c r="M17" s="3">
        <v>0.3</v>
      </c>
      <c r="N17" s="3">
        <v>19.68</v>
      </c>
      <c r="O17" s="3">
        <v>81.349999999999994</v>
      </c>
      <c r="P17" s="3">
        <v>103.48</v>
      </c>
      <c r="Q17" s="3">
        <v>9.92</v>
      </c>
      <c r="R17" s="3">
        <v>46.33</v>
      </c>
      <c r="S17" s="3">
        <v>0.78</v>
      </c>
      <c r="T17" s="3">
        <v>4.5</v>
      </c>
      <c r="U17" s="3">
        <v>0.88</v>
      </c>
      <c r="V17" s="3">
        <v>10</v>
      </c>
    </row>
    <row r="18" spans="1:22" ht="21" customHeight="1">
      <c r="A18" s="3" t="s">
        <v>31</v>
      </c>
      <c r="B18" s="3" t="s">
        <v>32</v>
      </c>
      <c r="C18" s="3">
        <v>30</v>
      </c>
      <c r="D18" s="3">
        <v>30</v>
      </c>
      <c r="E18" s="3">
        <v>2.2999999999999998</v>
      </c>
      <c r="F18" s="3">
        <v>0.2</v>
      </c>
      <c r="G18" s="3">
        <v>14.8</v>
      </c>
      <c r="H18" s="3">
        <v>70.3</v>
      </c>
      <c r="I18" s="3">
        <v>0.03</v>
      </c>
      <c r="J18" s="3">
        <v>0.01</v>
      </c>
      <c r="K18" s="3">
        <v>0</v>
      </c>
      <c r="L18" s="3">
        <v>0</v>
      </c>
      <c r="M18" s="3">
        <v>0</v>
      </c>
      <c r="N18" s="3">
        <v>149.69999999999999</v>
      </c>
      <c r="O18" s="3">
        <v>27.9</v>
      </c>
      <c r="P18" s="3">
        <v>6</v>
      </c>
      <c r="Q18" s="3">
        <v>4.2</v>
      </c>
      <c r="R18" s="3">
        <v>19.5</v>
      </c>
      <c r="S18" s="3">
        <v>0.33</v>
      </c>
      <c r="T18" s="3">
        <v>0.96</v>
      </c>
      <c r="U18" s="3">
        <v>1.8</v>
      </c>
      <c r="V18" s="3">
        <v>4.3499999999999996</v>
      </c>
    </row>
    <row r="19" spans="1:22" ht="21" customHeight="1">
      <c r="A19" s="3" t="s">
        <v>31</v>
      </c>
      <c r="B19" s="3" t="s">
        <v>33</v>
      </c>
      <c r="C19" s="3">
        <v>20</v>
      </c>
      <c r="D19" s="3">
        <v>20</v>
      </c>
      <c r="E19" s="3">
        <v>1.3</v>
      </c>
      <c r="F19" s="3">
        <v>0.2</v>
      </c>
      <c r="G19" s="3">
        <v>6.7</v>
      </c>
      <c r="H19" s="3">
        <v>34.200000000000003</v>
      </c>
      <c r="I19" s="3">
        <v>0.04</v>
      </c>
      <c r="J19" s="3">
        <v>0.02</v>
      </c>
      <c r="K19" s="3">
        <v>0</v>
      </c>
      <c r="L19" s="3">
        <v>0</v>
      </c>
      <c r="M19" s="3">
        <v>0</v>
      </c>
      <c r="N19" s="3">
        <v>122</v>
      </c>
      <c r="O19" s="3">
        <v>49</v>
      </c>
      <c r="P19" s="3">
        <v>7</v>
      </c>
      <c r="Q19" s="3">
        <v>9.4</v>
      </c>
      <c r="R19" s="3">
        <v>31.6</v>
      </c>
      <c r="S19" s="3">
        <v>0.78</v>
      </c>
      <c r="T19" s="3">
        <v>0</v>
      </c>
      <c r="U19" s="3">
        <v>6.18</v>
      </c>
      <c r="V19" s="3">
        <v>0</v>
      </c>
    </row>
    <row r="20" spans="1:22" ht="21" customHeight="1">
      <c r="A20" s="3"/>
      <c r="B20" s="2" t="s">
        <v>34</v>
      </c>
      <c r="C20" s="2">
        <v>570</v>
      </c>
      <c r="D20" s="2">
        <v>600</v>
      </c>
      <c r="E20" s="2">
        <f t="shared" ref="E20:V20" si="0">SUM(E14:E19)</f>
        <v>24.71</v>
      </c>
      <c r="F20" s="2">
        <f t="shared" si="0"/>
        <v>24.299999999999997</v>
      </c>
      <c r="G20" s="2">
        <f t="shared" si="0"/>
        <v>78.72</v>
      </c>
      <c r="H20" s="2">
        <f t="shared" si="0"/>
        <v>632.29999999999995</v>
      </c>
      <c r="I20" s="2">
        <f t="shared" si="0"/>
        <v>0.32</v>
      </c>
      <c r="J20" s="2">
        <f t="shared" si="0"/>
        <v>0.25</v>
      </c>
      <c r="K20" s="2">
        <f t="shared" si="0"/>
        <v>797.44</v>
      </c>
      <c r="L20" s="2">
        <f t="shared" si="0"/>
        <v>9.9999999999999992E-2</v>
      </c>
      <c r="M20" s="2">
        <f t="shared" si="0"/>
        <v>5.72</v>
      </c>
      <c r="N20" s="2">
        <f t="shared" si="0"/>
        <v>533.62</v>
      </c>
      <c r="O20" s="2">
        <f t="shared" si="0"/>
        <v>543.87</v>
      </c>
      <c r="P20" s="2">
        <f t="shared" si="0"/>
        <v>222.35000000000002</v>
      </c>
      <c r="Q20" s="2">
        <f t="shared" si="0"/>
        <v>194.37999999999997</v>
      </c>
      <c r="R20" s="2">
        <f t="shared" si="0"/>
        <v>409.8</v>
      </c>
      <c r="S20" s="2">
        <f t="shared" si="0"/>
        <v>8.2000000000000011</v>
      </c>
      <c r="T20" s="2">
        <f t="shared" si="0"/>
        <v>37.93</v>
      </c>
      <c r="U20" s="2">
        <f t="shared" si="0"/>
        <v>12.469999999999999</v>
      </c>
      <c r="V20" s="2">
        <f t="shared" si="0"/>
        <v>51.98</v>
      </c>
    </row>
    <row r="21" spans="1:22" ht="21" customHeight="1">
      <c r="A21" s="20"/>
      <c r="B21" s="21" t="s">
        <v>35</v>
      </c>
      <c r="C21" s="21">
        <f t="shared" ref="C21:V21" si="1">C20+C12</f>
        <v>745</v>
      </c>
      <c r="D21" s="21">
        <f t="shared" si="1"/>
        <v>775</v>
      </c>
      <c r="E21" s="21">
        <f t="shared" si="1"/>
        <v>27.11</v>
      </c>
      <c r="F21" s="21">
        <f t="shared" si="1"/>
        <v>24.599999999999998</v>
      </c>
      <c r="G21" s="21">
        <f t="shared" si="1"/>
        <v>97.52</v>
      </c>
      <c r="H21" s="21">
        <f t="shared" si="1"/>
        <v>719.3</v>
      </c>
      <c r="I21" s="21">
        <f t="shared" si="1"/>
        <v>0.37</v>
      </c>
      <c r="J21" s="21">
        <f t="shared" si="1"/>
        <v>0.27</v>
      </c>
      <c r="K21" s="21">
        <f t="shared" si="1"/>
        <v>797.73</v>
      </c>
      <c r="L21" s="21">
        <f t="shared" si="1"/>
        <v>9.9999999999999992E-2</v>
      </c>
      <c r="M21" s="21">
        <f t="shared" si="1"/>
        <v>6.59</v>
      </c>
      <c r="N21" s="21">
        <f t="shared" si="1"/>
        <v>655.57</v>
      </c>
      <c r="O21" s="21">
        <f t="shared" si="1"/>
        <v>603.54</v>
      </c>
      <c r="P21" s="21">
        <f t="shared" si="1"/>
        <v>278.60000000000002</v>
      </c>
      <c r="Q21" s="21">
        <f t="shared" si="1"/>
        <v>206.99999999999997</v>
      </c>
      <c r="R21" s="21">
        <f t="shared" si="1"/>
        <v>440.39</v>
      </c>
      <c r="S21" s="21">
        <f t="shared" si="1"/>
        <v>9.3600000000000012</v>
      </c>
      <c r="T21" s="21">
        <f t="shared" si="1"/>
        <v>37.94</v>
      </c>
      <c r="U21" s="21">
        <f t="shared" si="1"/>
        <v>12.489999999999998</v>
      </c>
      <c r="V21" s="21">
        <f t="shared" si="1"/>
        <v>52.51</v>
      </c>
    </row>
    <row r="22" spans="1:22" ht="21" customHeight="1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6"/>
      <c r="V22" s="16"/>
    </row>
    <row r="23" spans="1:22" ht="18.75">
      <c r="A23" s="68" t="s">
        <v>99</v>
      </c>
      <c r="B23" s="68"/>
      <c r="C23" s="68"/>
      <c r="D23" s="68"/>
      <c r="E23" s="68"/>
      <c r="F23" s="68"/>
      <c r="G23" s="68"/>
      <c r="H23" s="68"/>
      <c r="I23" s="68"/>
      <c r="J23" s="68"/>
      <c r="K23" s="68"/>
      <c r="L23" s="68"/>
      <c r="M23" s="68"/>
      <c r="N23" s="68"/>
      <c r="O23" s="68"/>
      <c r="P23" s="68"/>
      <c r="Q23" s="68"/>
      <c r="R23" s="68"/>
      <c r="S23" s="68"/>
      <c r="T23" s="68"/>
      <c r="U23" s="68"/>
      <c r="V23" s="68"/>
    </row>
    <row r="24" spans="1:22" ht="15.75">
      <c r="A24" s="65" t="s">
        <v>0</v>
      </c>
      <c r="B24" s="65" t="s">
        <v>112</v>
      </c>
      <c r="C24" s="69" t="s">
        <v>1</v>
      </c>
      <c r="D24" s="69" t="s">
        <v>1</v>
      </c>
      <c r="E24" s="71" t="s">
        <v>113</v>
      </c>
      <c r="F24" s="72"/>
      <c r="G24" s="73"/>
      <c r="H24" s="66" t="s">
        <v>5</v>
      </c>
      <c r="I24" s="74" t="s">
        <v>110</v>
      </c>
      <c r="J24" s="74"/>
      <c r="K24" s="74"/>
      <c r="L24" s="74"/>
      <c r="M24" s="74"/>
      <c r="N24" s="74" t="s">
        <v>111</v>
      </c>
      <c r="O24" s="74"/>
      <c r="P24" s="74"/>
      <c r="Q24" s="74"/>
      <c r="R24" s="74"/>
      <c r="S24" s="74"/>
      <c r="T24" s="74"/>
      <c r="U24" s="74"/>
      <c r="V24" s="74"/>
    </row>
    <row r="25" spans="1:22" ht="30">
      <c r="A25" s="65"/>
      <c r="B25" s="65"/>
      <c r="C25" s="70"/>
      <c r="D25" s="70"/>
      <c r="E25" s="23" t="s">
        <v>2</v>
      </c>
      <c r="F25" s="24" t="s">
        <v>3</v>
      </c>
      <c r="G25" s="24" t="s">
        <v>4</v>
      </c>
      <c r="H25" s="67"/>
      <c r="I25" s="22" t="s">
        <v>6</v>
      </c>
      <c r="J25" s="22" t="s">
        <v>7</v>
      </c>
      <c r="K25" s="22" t="s">
        <v>8</v>
      </c>
      <c r="L25" s="22" t="s">
        <v>9</v>
      </c>
      <c r="M25" s="22" t="s">
        <v>10</v>
      </c>
      <c r="N25" s="22" t="s">
        <v>11</v>
      </c>
      <c r="O25" s="22" t="s">
        <v>12</v>
      </c>
      <c r="P25" s="22" t="s">
        <v>13</v>
      </c>
      <c r="Q25" s="22" t="s">
        <v>14</v>
      </c>
      <c r="R25" s="22" t="s">
        <v>15</v>
      </c>
      <c r="S25" s="22" t="s">
        <v>16</v>
      </c>
      <c r="T25" s="22" t="s">
        <v>17</v>
      </c>
      <c r="U25" s="22" t="s">
        <v>18</v>
      </c>
      <c r="V25" s="22" t="s">
        <v>19</v>
      </c>
    </row>
    <row r="26" spans="1:22">
      <c r="A26" s="2"/>
      <c r="B26" s="2"/>
      <c r="C26" s="22" t="s">
        <v>20</v>
      </c>
      <c r="D26" s="30" t="s">
        <v>20</v>
      </c>
      <c r="E26" s="22" t="s">
        <v>20</v>
      </c>
      <c r="F26" s="22" t="s">
        <v>20</v>
      </c>
      <c r="G26" s="22" t="s">
        <v>20</v>
      </c>
      <c r="H26" s="22" t="s">
        <v>21</v>
      </c>
      <c r="I26" s="22" t="s">
        <v>22</v>
      </c>
      <c r="J26" s="22" t="s">
        <v>22</v>
      </c>
      <c r="K26" s="22" t="s">
        <v>23</v>
      </c>
      <c r="L26" s="22" t="s">
        <v>24</v>
      </c>
      <c r="M26" s="22" t="s">
        <v>22</v>
      </c>
      <c r="N26" s="22" t="s">
        <v>22</v>
      </c>
      <c r="O26" s="22" t="s">
        <v>22</v>
      </c>
      <c r="P26" s="22" t="s">
        <v>22</v>
      </c>
      <c r="Q26" s="22" t="s">
        <v>22</v>
      </c>
      <c r="R26" s="22" t="s">
        <v>22</v>
      </c>
      <c r="S26" s="22" t="s">
        <v>22</v>
      </c>
      <c r="T26" s="22" t="s">
        <v>24</v>
      </c>
      <c r="U26" s="22" t="s">
        <v>24</v>
      </c>
      <c r="V26" s="22" t="s">
        <v>24</v>
      </c>
    </row>
    <row r="27" spans="1:22">
      <c r="A27" s="3"/>
      <c r="B27" s="4" t="s">
        <v>36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1:22">
      <c r="A28" s="3"/>
      <c r="B28" s="2" t="s">
        <v>115</v>
      </c>
      <c r="C28" s="6" t="s">
        <v>73</v>
      </c>
      <c r="D28" s="6" t="s">
        <v>119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</row>
    <row r="29" spans="1:22" ht="21" customHeight="1">
      <c r="A29" s="3" t="s">
        <v>90</v>
      </c>
      <c r="B29" s="3" t="s">
        <v>91</v>
      </c>
      <c r="C29" s="3">
        <v>150</v>
      </c>
      <c r="D29" s="3">
        <v>150</v>
      </c>
      <c r="E29" s="3">
        <v>6.1</v>
      </c>
      <c r="F29" s="3">
        <v>6.9</v>
      </c>
      <c r="G29" s="3">
        <v>29</v>
      </c>
      <c r="H29" s="3">
        <v>202.7</v>
      </c>
      <c r="I29" s="3">
        <v>0.1</v>
      </c>
      <c r="J29" s="3">
        <v>0.13</v>
      </c>
      <c r="K29" s="3">
        <v>30.74</v>
      </c>
      <c r="L29" s="3">
        <v>0.1</v>
      </c>
      <c r="M29" s="3">
        <v>0.41</v>
      </c>
      <c r="N29" s="3">
        <v>256.57</v>
      </c>
      <c r="O29" s="3">
        <v>169.91</v>
      </c>
      <c r="P29" s="3">
        <v>113.68</v>
      </c>
      <c r="Q29" s="3">
        <v>29.4</v>
      </c>
      <c r="R29" s="3">
        <v>154.74</v>
      </c>
      <c r="S29" s="3">
        <v>1.64</v>
      </c>
      <c r="T29" s="3">
        <v>37.159999999999997</v>
      </c>
      <c r="U29" s="3">
        <v>24.8</v>
      </c>
      <c r="V29" s="3">
        <v>16.11</v>
      </c>
    </row>
    <row r="30" spans="1:22" ht="21" customHeight="1">
      <c r="A30" s="3" t="s">
        <v>92</v>
      </c>
      <c r="B30" s="3" t="s">
        <v>93</v>
      </c>
      <c r="C30" s="3">
        <v>150</v>
      </c>
      <c r="D30" s="3">
        <v>150</v>
      </c>
      <c r="E30" s="3">
        <v>0.1</v>
      </c>
      <c r="F30" s="3">
        <v>0</v>
      </c>
      <c r="G30" s="3">
        <v>0</v>
      </c>
      <c r="H30" s="3">
        <v>1.1000000000000001</v>
      </c>
      <c r="I30" s="3">
        <v>0</v>
      </c>
      <c r="J30" s="3">
        <v>0.01</v>
      </c>
      <c r="K30" s="3">
        <v>0.23</v>
      </c>
      <c r="L30" s="3">
        <v>0</v>
      </c>
      <c r="M30" s="3">
        <v>0.03</v>
      </c>
      <c r="N30" s="3">
        <v>0.47</v>
      </c>
      <c r="O30" s="3">
        <v>15.44</v>
      </c>
      <c r="P30" s="3">
        <v>49.47</v>
      </c>
      <c r="Q30" s="3">
        <v>2.87</v>
      </c>
      <c r="R30" s="3">
        <v>5.38</v>
      </c>
      <c r="S30" s="3">
        <v>0.54</v>
      </c>
      <c r="T30" s="3">
        <v>0</v>
      </c>
      <c r="U30" s="3">
        <v>0</v>
      </c>
      <c r="V30" s="3">
        <v>0</v>
      </c>
    </row>
    <row r="31" spans="1:22" ht="21" customHeight="1">
      <c r="A31" s="3"/>
      <c r="B31" s="2" t="s">
        <v>116</v>
      </c>
      <c r="C31" s="2">
        <v>300</v>
      </c>
      <c r="D31" s="2">
        <v>300</v>
      </c>
      <c r="E31" s="2">
        <v>6.2</v>
      </c>
      <c r="F31" s="2">
        <v>6.9</v>
      </c>
      <c r="G31" s="2">
        <v>29</v>
      </c>
      <c r="H31" s="2">
        <v>203.8</v>
      </c>
      <c r="I31" s="2">
        <v>0.1</v>
      </c>
      <c r="J31" s="2">
        <v>0.14000000000000001</v>
      </c>
      <c r="K31" s="2">
        <v>30.97</v>
      </c>
      <c r="L31" s="2">
        <v>0.1</v>
      </c>
      <c r="M31" s="2">
        <v>0.44</v>
      </c>
      <c r="N31" s="2">
        <v>257.04000000000002</v>
      </c>
      <c r="O31" s="2">
        <v>185.35</v>
      </c>
      <c r="P31" s="2">
        <v>163.15</v>
      </c>
      <c r="Q31" s="2">
        <v>32.270000000000003</v>
      </c>
      <c r="R31" s="2">
        <v>160.12</v>
      </c>
      <c r="S31" s="2">
        <v>2.1800000000000002</v>
      </c>
      <c r="T31" s="2">
        <v>37.159999999999997</v>
      </c>
      <c r="U31" s="2">
        <v>24.8</v>
      </c>
      <c r="V31" s="2">
        <v>16.11</v>
      </c>
    </row>
    <row r="32" spans="1:22" ht="21" customHeight="1">
      <c r="A32" s="3"/>
      <c r="B32" s="2" t="s">
        <v>114</v>
      </c>
      <c r="C32" s="6" t="s">
        <v>73</v>
      </c>
      <c r="D32" s="6" t="s">
        <v>119</v>
      </c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</row>
    <row r="33" spans="1:22" ht="30.75" customHeight="1">
      <c r="A33" s="3" t="s">
        <v>37</v>
      </c>
      <c r="B33" s="17" t="s">
        <v>83</v>
      </c>
      <c r="C33" s="3">
        <v>60</v>
      </c>
      <c r="D33" s="3">
        <v>60</v>
      </c>
      <c r="E33" s="3">
        <v>1.5</v>
      </c>
      <c r="F33" s="3">
        <v>6.1</v>
      </c>
      <c r="G33" s="3">
        <v>6.2</v>
      </c>
      <c r="H33" s="3">
        <v>85.8</v>
      </c>
      <c r="I33" s="3">
        <v>0.03</v>
      </c>
      <c r="J33" s="3">
        <v>0.04</v>
      </c>
      <c r="K33" s="3">
        <v>122.25</v>
      </c>
      <c r="L33" s="3">
        <v>0</v>
      </c>
      <c r="M33" s="3">
        <v>34.78</v>
      </c>
      <c r="N33" s="3">
        <v>88.69</v>
      </c>
      <c r="O33" s="3">
        <v>247.73</v>
      </c>
      <c r="P33" s="3">
        <v>40.39</v>
      </c>
      <c r="Q33" s="3">
        <v>15.18</v>
      </c>
      <c r="R33" s="3">
        <v>30.31</v>
      </c>
      <c r="S33" s="3">
        <v>0.55000000000000004</v>
      </c>
      <c r="T33" s="3">
        <v>10.73</v>
      </c>
      <c r="U33" s="3">
        <v>0.26</v>
      </c>
      <c r="V33" s="3">
        <v>12.66</v>
      </c>
    </row>
    <row r="34" spans="1:22" ht="21.75" customHeight="1">
      <c r="A34" s="3" t="s">
        <v>38</v>
      </c>
      <c r="B34" s="3" t="s">
        <v>39</v>
      </c>
      <c r="C34" s="25" t="s">
        <v>84</v>
      </c>
      <c r="D34" s="25" t="s">
        <v>120</v>
      </c>
      <c r="E34" s="3">
        <v>21</v>
      </c>
      <c r="F34" s="3">
        <v>7</v>
      </c>
      <c r="G34" s="3">
        <v>17.5</v>
      </c>
      <c r="H34" s="3">
        <v>217.3</v>
      </c>
      <c r="I34" s="3">
        <v>0.14000000000000001</v>
      </c>
      <c r="J34" s="3">
        <v>0.11</v>
      </c>
      <c r="K34" s="3">
        <v>259.68</v>
      </c>
      <c r="L34" s="3">
        <v>0</v>
      </c>
      <c r="M34" s="3">
        <v>11.25</v>
      </c>
      <c r="N34" s="3">
        <v>281.38</v>
      </c>
      <c r="O34" s="3">
        <v>738.57</v>
      </c>
      <c r="P34" s="3">
        <v>32.19</v>
      </c>
      <c r="Q34" s="3">
        <v>93.35</v>
      </c>
      <c r="R34" s="3">
        <v>192.51</v>
      </c>
      <c r="S34" s="3">
        <v>2.13</v>
      </c>
      <c r="T34" s="3">
        <v>42.97</v>
      </c>
      <c r="U34" s="3">
        <v>17.04</v>
      </c>
      <c r="V34" s="3">
        <v>156.36000000000001</v>
      </c>
    </row>
    <row r="35" spans="1:22" ht="21" customHeight="1">
      <c r="A35" s="3" t="s">
        <v>40</v>
      </c>
      <c r="B35" s="3" t="s">
        <v>41</v>
      </c>
      <c r="C35" s="3">
        <v>200</v>
      </c>
      <c r="D35" s="3">
        <v>200</v>
      </c>
      <c r="E35" s="3">
        <v>4.7</v>
      </c>
      <c r="F35" s="3">
        <v>3.5</v>
      </c>
      <c r="G35" s="3">
        <v>12.5</v>
      </c>
      <c r="H35" s="3">
        <v>100.4</v>
      </c>
      <c r="I35" s="3">
        <v>0.04</v>
      </c>
      <c r="J35" s="3">
        <v>0.16</v>
      </c>
      <c r="K35" s="3">
        <v>17.25</v>
      </c>
      <c r="L35" s="3">
        <v>0</v>
      </c>
      <c r="M35" s="3">
        <v>0.68</v>
      </c>
      <c r="N35" s="3">
        <v>49.95</v>
      </c>
      <c r="O35" s="3">
        <v>220.33</v>
      </c>
      <c r="P35" s="3">
        <v>167.68</v>
      </c>
      <c r="Q35" s="3">
        <v>34.32</v>
      </c>
      <c r="R35" s="3">
        <v>130.28</v>
      </c>
      <c r="S35" s="3">
        <v>1.0900000000000001</v>
      </c>
      <c r="T35" s="3">
        <v>11.7</v>
      </c>
      <c r="U35" s="3">
        <v>2.29</v>
      </c>
      <c r="V35" s="3">
        <v>38.25</v>
      </c>
    </row>
    <row r="36" spans="1:22" ht="21" customHeight="1">
      <c r="A36" s="3" t="s">
        <v>74</v>
      </c>
      <c r="B36" s="3" t="s">
        <v>75</v>
      </c>
      <c r="C36" s="3">
        <v>50</v>
      </c>
      <c r="D36" s="3">
        <v>50</v>
      </c>
      <c r="E36" s="3">
        <v>3.9</v>
      </c>
      <c r="F36" s="3">
        <v>3.37</v>
      </c>
      <c r="G36" s="3">
        <v>25.37</v>
      </c>
      <c r="H36" s="3">
        <v>147.4</v>
      </c>
      <c r="I36" s="3">
        <v>0.04</v>
      </c>
      <c r="J36" s="3">
        <v>0.02</v>
      </c>
      <c r="K36" s="3">
        <v>15.93</v>
      </c>
      <c r="L36" s="3">
        <v>0.12</v>
      </c>
      <c r="M36" s="3">
        <v>0</v>
      </c>
      <c r="N36" s="3">
        <v>200</v>
      </c>
      <c r="O36" s="3">
        <v>41</v>
      </c>
      <c r="P36" s="3">
        <v>14</v>
      </c>
      <c r="Q36" s="3">
        <v>5</v>
      </c>
      <c r="R36" s="3">
        <v>33</v>
      </c>
      <c r="S36" s="3">
        <v>0.5</v>
      </c>
      <c r="T36" s="3">
        <v>27.814</v>
      </c>
      <c r="U36" s="3">
        <v>2.6</v>
      </c>
      <c r="V36" s="3">
        <v>9.19</v>
      </c>
    </row>
    <row r="37" spans="1:22" ht="21" customHeight="1">
      <c r="A37" s="3" t="s">
        <v>31</v>
      </c>
      <c r="B37" s="3" t="s">
        <v>32</v>
      </c>
      <c r="C37" s="3">
        <v>30</v>
      </c>
      <c r="D37" s="3">
        <v>30</v>
      </c>
      <c r="E37" s="3">
        <v>2.2999999999999998</v>
      </c>
      <c r="F37" s="3">
        <v>0.2</v>
      </c>
      <c r="G37" s="3">
        <v>14.8</v>
      </c>
      <c r="H37" s="3">
        <v>70.3</v>
      </c>
      <c r="I37" s="3">
        <v>0.03</v>
      </c>
      <c r="J37" s="3">
        <v>0.01</v>
      </c>
      <c r="K37" s="3">
        <v>0</v>
      </c>
      <c r="L37" s="3">
        <v>0</v>
      </c>
      <c r="M37" s="3">
        <v>0</v>
      </c>
      <c r="N37" s="3">
        <v>149.69999999999999</v>
      </c>
      <c r="O37" s="3">
        <v>27.9</v>
      </c>
      <c r="P37" s="3">
        <v>6</v>
      </c>
      <c r="Q37" s="3">
        <v>4.2</v>
      </c>
      <c r="R37" s="3">
        <v>19.5</v>
      </c>
      <c r="S37" s="3">
        <v>0.33</v>
      </c>
      <c r="T37" s="3">
        <v>0.96</v>
      </c>
      <c r="U37" s="3">
        <v>1.8</v>
      </c>
      <c r="V37" s="3">
        <v>4.3499999999999996</v>
      </c>
    </row>
    <row r="38" spans="1:22" ht="21" customHeight="1">
      <c r="A38" s="3" t="s">
        <v>31</v>
      </c>
      <c r="B38" s="3" t="s">
        <v>33</v>
      </c>
      <c r="C38" s="3">
        <v>20</v>
      </c>
      <c r="D38" s="3">
        <v>20</v>
      </c>
      <c r="E38" s="3">
        <v>1.3</v>
      </c>
      <c r="F38" s="3">
        <v>0.2</v>
      </c>
      <c r="G38" s="3">
        <v>6.7</v>
      </c>
      <c r="H38" s="3">
        <v>34.200000000000003</v>
      </c>
      <c r="I38" s="3">
        <v>0.04</v>
      </c>
      <c r="J38" s="3">
        <v>0.02</v>
      </c>
      <c r="K38" s="3">
        <v>0</v>
      </c>
      <c r="L38" s="3">
        <v>0</v>
      </c>
      <c r="M38" s="3">
        <v>0</v>
      </c>
      <c r="N38" s="3">
        <v>122</v>
      </c>
      <c r="O38" s="3">
        <v>49</v>
      </c>
      <c r="P38" s="3">
        <v>7</v>
      </c>
      <c r="Q38" s="3">
        <v>9.4</v>
      </c>
      <c r="R38" s="3">
        <v>31.6</v>
      </c>
      <c r="S38" s="3">
        <v>0.78</v>
      </c>
      <c r="T38" s="3">
        <v>0</v>
      </c>
      <c r="U38" s="3">
        <v>6.18</v>
      </c>
      <c r="V38" s="3">
        <v>0</v>
      </c>
    </row>
    <row r="39" spans="1:22" ht="21" customHeight="1">
      <c r="A39" s="3"/>
      <c r="B39" s="2" t="s">
        <v>34</v>
      </c>
      <c r="C39" s="2">
        <v>560</v>
      </c>
      <c r="D39" s="2">
        <v>580</v>
      </c>
      <c r="E39" s="2">
        <f>SUM(E33:E38)</f>
        <v>34.699999999999996</v>
      </c>
      <c r="F39" s="2">
        <f t="shared" ref="F39:V39" si="2">SUM(F33:F38)</f>
        <v>20.37</v>
      </c>
      <c r="G39" s="2">
        <f t="shared" si="2"/>
        <v>83.070000000000007</v>
      </c>
      <c r="H39" s="2">
        <f t="shared" si="2"/>
        <v>655.4</v>
      </c>
      <c r="I39" s="2">
        <f t="shared" si="2"/>
        <v>0.32</v>
      </c>
      <c r="J39" s="2">
        <f t="shared" si="2"/>
        <v>0.36000000000000004</v>
      </c>
      <c r="K39" s="2">
        <f t="shared" si="2"/>
        <v>415.11</v>
      </c>
      <c r="L39" s="2">
        <f t="shared" si="2"/>
        <v>0.12</v>
      </c>
      <c r="M39" s="2">
        <f t="shared" si="2"/>
        <v>46.71</v>
      </c>
      <c r="N39" s="2">
        <f t="shared" si="2"/>
        <v>891.72</v>
      </c>
      <c r="O39" s="2">
        <f t="shared" si="2"/>
        <v>1324.5300000000002</v>
      </c>
      <c r="P39" s="2">
        <f t="shared" si="2"/>
        <v>267.26</v>
      </c>
      <c r="Q39" s="2">
        <f t="shared" si="2"/>
        <v>161.44999999999999</v>
      </c>
      <c r="R39" s="2">
        <f t="shared" si="2"/>
        <v>437.20000000000005</v>
      </c>
      <c r="S39" s="2">
        <f t="shared" si="2"/>
        <v>5.38</v>
      </c>
      <c r="T39" s="2">
        <f t="shared" si="2"/>
        <v>94.173999999999992</v>
      </c>
      <c r="U39" s="2">
        <f t="shared" si="2"/>
        <v>30.17</v>
      </c>
      <c r="V39" s="2">
        <f t="shared" si="2"/>
        <v>220.81</v>
      </c>
    </row>
    <row r="40" spans="1:22" ht="21" customHeight="1">
      <c r="A40" s="3"/>
      <c r="B40" s="5" t="s">
        <v>35</v>
      </c>
      <c r="C40" s="5">
        <v>860</v>
      </c>
      <c r="D40" s="5">
        <v>880</v>
      </c>
      <c r="E40" s="5">
        <f>E39+E31</f>
        <v>40.9</v>
      </c>
      <c r="F40" s="5">
        <f t="shared" ref="F40:V40" si="3">F39+F31</f>
        <v>27.270000000000003</v>
      </c>
      <c r="G40" s="5">
        <f t="shared" si="3"/>
        <v>112.07000000000001</v>
      </c>
      <c r="H40" s="5">
        <f t="shared" si="3"/>
        <v>859.2</v>
      </c>
      <c r="I40" s="5">
        <f t="shared" si="3"/>
        <v>0.42000000000000004</v>
      </c>
      <c r="J40" s="5">
        <f t="shared" si="3"/>
        <v>0.5</v>
      </c>
      <c r="K40" s="5">
        <f t="shared" si="3"/>
        <v>446.08000000000004</v>
      </c>
      <c r="L40" s="5">
        <f t="shared" si="3"/>
        <v>0.22</v>
      </c>
      <c r="M40" s="5">
        <f t="shared" si="3"/>
        <v>47.15</v>
      </c>
      <c r="N40" s="5">
        <f t="shared" si="3"/>
        <v>1148.76</v>
      </c>
      <c r="O40" s="5">
        <f t="shared" si="3"/>
        <v>1509.88</v>
      </c>
      <c r="P40" s="5">
        <f t="shared" si="3"/>
        <v>430.40999999999997</v>
      </c>
      <c r="Q40" s="5">
        <f t="shared" si="3"/>
        <v>193.72</v>
      </c>
      <c r="R40" s="5">
        <f t="shared" si="3"/>
        <v>597.32000000000005</v>
      </c>
      <c r="S40" s="5">
        <f t="shared" si="3"/>
        <v>7.5600000000000005</v>
      </c>
      <c r="T40" s="5">
        <f t="shared" si="3"/>
        <v>131.334</v>
      </c>
      <c r="U40" s="5">
        <f t="shared" si="3"/>
        <v>54.97</v>
      </c>
      <c r="V40" s="5">
        <f t="shared" si="3"/>
        <v>236.92000000000002</v>
      </c>
    </row>
    <row r="41" spans="1:22" ht="21" customHeight="1">
      <c r="A41" s="11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12"/>
      <c r="U41" s="16"/>
      <c r="V41" s="16"/>
    </row>
    <row r="42" spans="1:22" ht="18.75">
      <c r="A42" s="75" t="s">
        <v>100</v>
      </c>
      <c r="B42" s="75"/>
      <c r="C42" s="75"/>
      <c r="D42" s="75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75"/>
      <c r="P42" s="75"/>
      <c r="Q42" s="75"/>
      <c r="R42" s="75"/>
      <c r="S42" s="75"/>
      <c r="T42" s="75"/>
      <c r="U42" s="75"/>
      <c r="V42" s="75"/>
    </row>
    <row r="43" spans="1:22" ht="15.75">
      <c r="A43" s="65" t="s">
        <v>0</v>
      </c>
      <c r="B43" s="65" t="s">
        <v>112</v>
      </c>
      <c r="C43" s="69" t="s">
        <v>1</v>
      </c>
      <c r="D43" s="69" t="s">
        <v>1</v>
      </c>
      <c r="E43" s="71" t="s">
        <v>113</v>
      </c>
      <c r="F43" s="72"/>
      <c r="G43" s="73"/>
      <c r="H43" s="66" t="s">
        <v>5</v>
      </c>
      <c r="I43" s="74" t="s">
        <v>110</v>
      </c>
      <c r="J43" s="74"/>
      <c r="K43" s="74"/>
      <c r="L43" s="74"/>
      <c r="M43" s="74"/>
      <c r="N43" s="74" t="s">
        <v>111</v>
      </c>
      <c r="O43" s="74"/>
      <c r="P43" s="74"/>
      <c r="Q43" s="74"/>
      <c r="R43" s="74"/>
      <c r="S43" s="74"/>
      <c r="T43" s="74"/>
      <c r="U43" s="74"/>
      <c r="V43" s="74"/>
    </row>
    <row r="44" spans="1:22" ht="30">
      <c r="A44" s="65"/>
      <c r="B44" s="65"/>
      <c r="C44" s="70"/>
      <c r="D44" s="70"/>
      <c r="E44" s="23" t="s">
        <v>2</v>
      </c>
      <c r="F44" s="24" t="s">
        <v>3</v>
      </c>
      <c r="G44" s="24" t="s">
        <v>4</v>
      </c>
      <c r="H44" s="67"/>
      <c r="I44" s="22" t="s">
        <v>6</v>
      </c>
      <c r="J44" s="22" t="s">
        <v>7</v>
      </c>
      <c r="K44" s="22" t="s">
        <v>8</v>
      </c>
      <c r="L44" s="22" t="s">
        <v>9</v>
      </c>
      <c r="M44" s="22" t="s">
        <v>10</v>
      </c>
      <c r="N44" s="22" t="s">
        <v>11</v>
      </c>
      <c r="O44" s="22" t="s">
        <v>12</v>
      </c>
      <c r="P44" s="22" t="s">
        <v>13</v>
      </c>
      <c r="Q44" s="22" t="s">
        <v>14</v>
      </c>
      <c r="R44" s="22" t="s">
        <v>15</v>
      </c>
      <c r="S44" s="22" t="s">
        <v>16</v>
      </c>
      <c r="T44" s="22" t="s">
        <v>17</v>
      </c>
      <c r="U44" s="22" t="s">
        <v>18</v>
      </c>
      <c r="V44" s="22" t="s">
        <v>19</v>
      </c>
    </row>
    <row r="45" spans="1:22">
      <c r="A45" s="2"/>
      <c r="B45" s="2"/>
      <c r="C45" s="22" t="s">
        <v>20</v>
      </c>
      <c r="D45" s="30" t="s">
        <v>20</v>
      </c>
      <c r="E45" s="22" t="s">
        <v>20</v>
      </c>
      <c r="F45" s="22" t="s">
        <v>20</v>
      </c>
      <c r="G45" s="22" t="s">
        <v>20</v>
      </c>
      <c r="H45" s="22" t="s">
        <v>21</v>
      </c>
      <c r="I45" s="22" t="s">
        <v>22</v>
      </c>
      <c r="J45" s="22" t="s">
        <v>22</v>
      </c>
      <c r="K45" s="22" t="s">
        <v>23</v>
      </c>
      <c r="L45" s="22" t="s">
        <v>24</v>
      </c>
      <c r="M45" s="22" t="s">
        <v>22</v>
      </c>
      <c r="N45" s="22" t="s">
        <v>22</v>
      </c>
      <c r="O45" s="22" t="s">
        <v>22</v>
      </c>
      <c r="P45" s="22" t="s">
        <v>22</v>
      </c>
      <c r="Q45" s="22" t="s">
        <v>22</v>
      </c>
      <c r="R45" s="22" t="s">
        <v>22</v>
      </c>
      <c r="S45" s="22" t="s">
        <v>22</v>
      </c>
      <c r="T45" s="22" t="s">
        <v>24</v>
      </c>
      <c r="U45" s="22" t="s">
        <v>24</v>
      </c>
      <c r="V45" s="22" t="s">
        <v>24</v>
      </c>
    </row>
    <row r="46" spans="1:22">
      <c r="A46" s="3"/>
      <c r="B46" s="4" t="s">
        <v>42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</row>
    <row r="47" spans="1:22">
      <c r="A47" s="3"/>
      <c r="B47" s="2" t="s">
        <v>115</v>
      </c>
      <c r="C47" s="6" t="s">
        <v>73</v>
      </c>
      <c r="D47" s="6" t="s">
        <v>119</v>
      </c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</row>
    <row r="48" spans="1:22" ht="21" customHeight="1">
      <c r="A48" s="3" t="s">
        <v>29</v>
      </c>
      <c r="B48" s="3" t="s">
        <v>30</v>
      </c>
      <c r="C48" s="3">
        <v>150</v>
      </c>
      <c r="D48" s="3">
        <v>150</v>
      </c>
      <c r="E48" s="3">
        <v>1.2</v>
      </c>
      <c r="F48" s="3">
        <v>0.9</v>
      </c>
      <c r="G48" s="3">
        <v>6.5</v>
      </c>
      <c r="H48" s="3">
        <v>38.200000000000003</v>
      </c>
      <c r="I48" s="3">
        <v>0.01</v>
      </c>
      <c r="J48" s="3">
        <v>0.05</v>
      </c>
      <c r="K48" s="3">
        <v>5.18</v>
      </c>
      <c r="L48" s="3">
        <v>0</v>
      </c>
      <c r="M48" s="3">
        <v>0.23</v>
      </c>
      <c r="N48" s="3">
        <v>14.76</v>
      </c>
      <c r="O48" s="3">
        <v>61.01</v>
      </c>
      <c r="P48" s="3">
        <v>77.61</v>
      </c>
      <c r="Q48" s="3">
        <v>7.44</v>
      </c>
      <c r="R48" s="3">
        <v>34.75</v>
      </c>
      <c r="S48" s="3">
        <v>0.57999999999999996</v>
      </c>
      <c r="T48" s="3">
        <v>3.38</v>
      </c>
      <c r="U48" s="3">
        <v>0.66</v>
      </c>
      <c r="V48" s="3">
        <v>7.5</v>
      </c>
    </row>
    <row r="49" spans="1:22" ht="21" customHeight="1">
      <c r="A49" s="3" t="s">
        <v>31</v>
      </c>
      <c r="B49" s="3" t="s">
        <v>89</v>
      </c>
      <c r="C49" s="3">
        <v>20</v>
      </c>
      <c r="D49" s="3">
        <v>20</v>
      </c>
      <c r="E49" s="3">
        <v>2.2000000000000002</v>
      </c>
      <c r="F49" s="3">
        <v>0.3</v>
      </c>
      <c r="G49" s="3">
        <v>13.8</v>
      </c>
      <c r="H49" s="3">
        <v>66.099999999999994</v>
      </c>
      <c r="I49" s="3">
        <v>0.05</v>
      </c>
      <c r="J49" s="3">
        <v>0.01</v>
      </c>
      <c r="K49" s="3">
        <v>0</v>
      </c>
      <c r="L49" s="3">
        <v>0</v>
      </c>
      <c r="M49" s="3">
        <v>0</v>
      </c>
      <c r="N49" s="3">
        <v>121</v>
      </c>
      <c r="O49" s="3">
        <v>37</v>
      </c>
      <c r="P49" s="3">
        <v>6</v>
      </c>
      <c r="Q49" s="3">
        <v>9.1999999999999993</v>
      </c>
      <c r="R49" s="3">
        <v>24.2</v>
      </c>
      <c r="S49" s="3">
        <v>0.57999999999999996</v>
      </c>
      <c r="T49" s="3">
        <v>0</v>
      </c>
      <c r="U49" s="3">
        <v>0</v>
      </c>
      <c r="V49" s="3">
        <v>0</v>
      </c>
    </row>
    <row r="50" spans="1:22" ht="21" customHeight="1">
      <c r="A50" s="3"/>
      <c r="B50" s="2" t="s">
        <v>116</v>
      </c>
      <c r="C50" s="2">
        <v>170</v>
      </c>
      <c r="D50" s="2">
        <v>170</v>
      </c>
      <c r="E50" s="2">
        <v>3.4</v>
      </c>
      <c r="F50" s="2">
        <v>1.2</v>
      </c>
      <c r="G50" s="2">
        <v>20.3</v>
      </c>
      <c r="H50" s="2">
        <v>104.3</v>
      </c>
      <c r="I50" s="2">
        <v>0.06</v>
      </c>
      <c r="J50" s="2">
        <v>0.06</v>
      </c>
      <c r="K50" s="2">
        <v>5.18</v>
      </c>
      <c r="L50" s="2">
        <v>0</v>
      </c>
      <c r="M50" s="2">
        <v>0.23</v>
      </c>
      <c r="N50" s="2">
        <v>135.76</v>
      </c>
      <c r="O50" s="2">
        <v>98.01</v>
      </c>
      <c r="P50" s="2">
        <v>83.61</v>
      </c>
      <c r="Q50" s="2">
        <v>16.64</v>
      </c>
      <c r="R50" s="2">
        <v>58.95</v>
      </c>
      <c r="S50" s="2">
        <v>1.1599999999999999</v>
      </c>
      <c r="T50" s="2">
        <v>3.38</v>
      </c>
      <c r="U50" s="2">
        <v>0.66</v>
      </c>
      <c r="V50" s="2">
        <v>7.5</v>
      </c>
    </row>
    <row r="51" spans="1:22" ht="21" customHeight="1">
      <c r="A51" s="3"/>
      <c r="B51" s="2" t="s">
        <v>114</v>
      </c>
      <c r="C51" s="6" t="s">
        <v>73</v>
      </c>
      <c r="D51" s="6" t="s">
        <v>119</v>
      </c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</row>
    <row r="52" spans="1:22" ht="27.75" customHeight="1">
      <c r="A52" s="3" t="s">
        <v>43</v>
      </c>
      <c r="B52" s="17" t="s">
        <v>85</v>
      </c>
      <c r="C52" s="3">
        <v>60</v>
      </c>
      <c r="D52" s="3">
        <v>60</v>
      </c>
      <c r="E52" s="3">
        <v>0.8</v>
      </c>
      <c r="F52" s="3">
        <v>2.7</v>
      </c>
      <c r="G52" s="3">
        <v>4.5999999999999996</v>
      </c>
      <c r="H52" s="3">
        <v>45.6</v>
      </c>
      <c r="I52" s="3">
        <v>0.01</v>
      </c>
      <c r="J52" s="3">
        <v>0.02</v>
      </c>
      <c r="K52" s="3">
        <v>0.68</v>
      </c>
      <c r="L52" s="3">
        <v>0</v>
      </c>
      <c r="M52" s="3">
        <v>2.2799999999999998</v>
      </c>
      <c r="N52" s="3">
        <v>78.77</v>
      </c>
      <c r="O52" s="3">
        <v>136.27000000000001</v>
      </c>
      <c r="P52" s="3">
        <v>19.21</v>
      </c>
      <c r="Q52" s="3">
        <v>10.95</v>
      </c>
      <c r="R52" s="3">
        <v>21.51</v>
      </c>
      <c r="S52" s="3">
        <v>0.7</v>
      </c>
      <c r="T52" s="3">
        <v>11.99</v>
      </c>
      <c r="U52" s="3">
        <v>0.35</v>
      </c>
      <c r="V52" s="3">
        <v>11.4</v>
      </c>
    </row>
    <row r="53" spans="1:22" ht="26.25" customHeight="1">
      <c r="A53" s="3" t="s">
        <v>44</v>
      </c>
      <c r="B53" s="3" t="s">
        <v>45</v>
      </c>
      <c r="C53" s="3">
        <v>150</v>
      </c>
      <c r="D53" s="3">
        <v>180</v>
      </c>
      <c r="E53" s="3">
        <v>5.3</v>
      </c>
      <c r="F53" s="3">
        <v>4.9000000000000004</v>
      </c>
      <c r="G53" s="3">
        <v>32.799999999999997</v>
      </c>
      <c r="H53" s="3">
        <v>196.8</v>
      </c>
      <c r="I53" s="3">
        <v>0.06</v>
      </c>
      <c r="J53" s="3">
        <v>0.02</v>
      </c>
      <c r="K53" s="3">
        <v>18.36</v>
      </c>
      <c r="L53" s="3">
        <v>0.09</v>
      </c>
      <c r="M53" s="3">
        <v>0</v>
      </c>
      <c r="N53" s="3">
        <v>149.04</v>
      </c>
      <c r="O53" s="3">
        <v>53.8</v>
      </c>
      <c r="P53" s="3">
        <v>105.83</v>
      </c>
      <c r="Q53" s="3">
        <v>7.19</v>
      </c>
      <c r="R53" s="3">
        <v>40.700000000000003</v>
      </c>
      <c r="S53" s="3">
        <v>0.73</v>
      </c>
      <c r="T53" s="3">
        <v>20.77</v>
      </c>
      <c r="U53" s="3">
        <v>0.06</v>
      </c>
      <c r="V53" s="3">
        <v>11.92</v>
      </c>
    </row>
    <row r="54" spans="1:22" ht="21" customHeight="1">
      <c r="A54" s="7" t="s">
        <v>132</v>
      </c>
      <c r="B54" s="7" t="s">
        <v>133</v>
      </c>
      <c r="C54" s="25">
        <v>100</v>
      </c>
      <c r="D54" s="25">
        <v>100</v>
      </c>
      <c r="E54" s="3">
        <v>13.2</v>
      </c>
      <c r="F54" s="3">
        <v>22.84</v>
      </c>
      <c r="G54" s="3">
        <v>1.8</v>
      </c>
      <c r="H54" s="3">
        <v>247.15</v>
      </c>
      <c r="I54" s="3">
        <v>0</v>
      </c>
      <c r="J54" s="3">
        <v>0</v>
      </c>
      <c r="K54" s="3">
        <v>0.08</v>
      </c>
      <c r="L54" s="3">
        <v>0.01</v>
      </c>
      <c r="M54" s="3">
        <v>0</v>
      </c>
      <c r="N54" s="3">
        <v>0</v>
      </c>
      <c r="O54" s="3">
        <v>0</v>
      </c>
      <c r="P54" s="3">
        <v>7.44</v>
      </c>
      <c r="Q54" s="3">
        <v>15.51</v>
      </c>
      <c r="R54" s="3">
        <v>137.38999999999999</v>
      </c>
      <c r="S54" s="3">
        <v>1.74</v>
      </c>
      <c r="T54" s="3">
        <v>0</v>
      </c>
      <c r="U54" s="3">
        <v>0</v>
      </c>
      <c r="V54" s="3">
        <v>0</v>
      </c>
    </row>
    <row r="55" spans="1:22" ht="21" customHeight="1">
      <c r="A55" s="7" t="s">
        <v>31</v>
      </c>
      <c r="B55" s="7" t="s">
        <v>134</v>
      </c>
      <c r="C55" s="3">
        <v>100</v>
      </c>
      <c r="D55" s="3">
        <v>100</v>
      </c>
      <c r="E55" s="3">
        <v>1.71</v>
      </c>
      <c r="F55" s="3">
        <v>0.38</v>
      </c>
      <c r="G55" s="3">
        <v>15.39</v>
      </c>
      <c r="H55" s="3">
        <v>71.8</v>
      </c>
      <c r="I55" s="3">
        <v>0.08</v>
      </c>
      <c r="J55" s="3">
        <v>0.06</v>
      </c>
      <c r="K55" s="3">
        <v>15.2</v>
      </c>
      <c r="L55" s="3">
        <v>0</v>
      </c>
      <c r="M55" s="3">
        <v>114</v>
      </c>
      <c r="N55" s="3">
        <v>25</v>
      </c>
      <c r="O55" s="3">
        <v>374</v>
      </c>
      <c r="P55" s="3">
        <v>65</v>
      </c>
      <c r="Q55" s="3">
        <v>25</v>
      </c>
      <c r="R55" s="3">
        <v>44</v>
      </c>
      <c r="S55" s="3">
        <v>0.6</v>
      </c>
      <c r="T55" s="3">
        <v>3.8</v>
      </c>
      <c r="U55" s="3">
        <v>0.9</v>
      </c>
      <c r="V55" s="3">
        <v>32.299999999999997</v>
      </c>
    </row>
    <row r="56" spans="1:22" ht="21" customHeight="1">
      <c r="A56" s="3" t="s">
        <v>48</v>
      </c>
      <c r="B56" s="3" t="s">
        <v>49</v>
      </c>
      <c r="C56" s="3">
        <v>207</v>
      </c>
      <c r="D56" s="3">
        <v>207</v>
      </c>
      <c r="E56" s="3">
        <v>0.2</v>
      </c>
      <c r="F56" s="3">
        <v>0.1</v>
      </c>
      <c r="G56" s="3">
        <v>6.6</v>
      </c>
      <c r="H56" s="3">
        <v>27.9</v>
      </c>
      <c r="I56" s="3">
        <v>0</v>
      </c>
      <c r="J56" s="3">
        <v>0.01</v>
      </c>
      <c r="K56" s="3">
        <v>0.38</v>
      </c>
      <c r="L56" s="3">
        <v>0</v>
      </c>
      <c r="M56" s="3">
        <v>1.1599999999999999</v>
      </c>
      <c r="N56" s="3">
        <v>1.26</v>
      </c>
      <c r="O56" s="3">
        <v>30.23</v>
      </c>
      <c r="P56" s="3">
        <v>67</v>
      </c>
      <c r="Q56" s="3">
        <v>4.5599999999999996</v>
      </c>
      <c r="R56" s="3">
        <v>8.52</v>
      </c>
      <c r="S56" s="3">
        <v>0.77</v>
      </c>
      <c r="T56" s="3">
        <v>0.01</v>
      </c>
      <c r="U56" s="3">
        <v>0.02</v>
      </c>
      <c r="V56" s="3">
        <v>0.7</v>
      </c>
    </row>
    <row r="57" spans="1:22" ht="21" customHeight="1">
      <c r="A57" s="3" t="s">
        <v>31</v>
      </c>
      <c r="B57" s="3" t="s">
        <v>33</v>
      </c>
      <c r="C57" s="3">
        <v>20</v>
      </c>
      <c r="D57" s="3">
        <v>20</v>
      </c>
      <c r="E57" s="3">
        <v>1.3</v>
      </c>
      <c r="F57" s="3">
        <v>0.2</v>
      </c>
      <c r="G57" s="3">
        <v>6.7</v>
      </c>
      <c r="H57" s="3">
        <v>34.200000000000003</v>
      </c>
      <c r="I57" s="3">
        <v>0.04</v>
      </c>
      <c r="J57" s="3">
        <v>0.02</v>
      </c>
      <c r="K57" s="3">
        <v>0</v>
      </c>
      <c r="L57" s="3">
        <v>0</v>
      </c>
      <c r="M57" s="3">
        <v>0</v>
      </c>
      <c r="N57" s="3">
        <v>122</v>
      </c>
      <c r="O57" s="3">
        <v>49</v>
      </c>
      <c r="P57" s="3">
        <v>7</v>
      </c>
      <c r="Q57" s="3">
        <v>9.4</v>
      </c>
      <c r="R57" s="3">
        <v>31.6</v>
      </c>
      <c r="S57" s="3">
        <v>0.78</v>
      </c>
      <c r="T57" s="3">
        <v>0</v>
      </c>
      <c r="U57" s="3">
        <v>6.18</v>
      </c>
      <c r="V57" s="3">
        <v>0</v>
      </c>
    </row>
    <row r="58" spans="1:22" ht="21" customHeight="1">
      <c r="A58" s="3" t="s">
        <v>31</v>
      </c>
      <c r="B58" s="3" t="s">
        <v>32</v>
      </c>
      <c r="C58" s="3">
        <v>30</v>
      </c>
      <c r="D58" s="3">
        <v>30</v>
      </c>
      <c r="E58" s="3">
        <v>2.2999999999999998</v>
      </c>
      <c r="F58" s="3">
        <v>0.2</v>
      </c>
      <c r="G58" s="3">
        <v>14.8</v>
      </c>
      <c r="H58" s="3">
        <v>70.3</v>
      </c>
      <c r="I58" s="3">
        <v>0.03</v>
      </c>
      <c r="J58" s="3">
        <v>0.01</v>
      </c>
      <c r="K58" s="3">
        <v>0</v>
      </c>
      <c r="L58" s="3">
        <v>0</v>
      </c>
      <c r="M58" s="3">
        <v>0</v>
      </c>
      <c r="N58" s="3">
        <v>149.69999999999999</v>
      </c>
      <c r="O58" s="3">
        <v>27.9</v>
      </c>
      <c r="P58" s="3">
        <v>6</v>
      </c>
      <c r="Q58" s="3">
        <v>4.2</v>
      </c>
      <c r="R58" s="3">
        <v>19.5</v>
      </c>
      <c r="S58" s="3">
        <v>0.33</v>
      </c>
      <c r="T58" s="3">
        <v>0.96</v>
      </c>
      <c r="U58" s="3">
        <v>1.8</v>
      </c>
      <c r="V58" s="3">
        <v>4.3499999999999996</v>
      </c>
    </row>
    <row r="59" spans="1:22" ht="21" customHeight="1">
      <c r="A59" s="3"/>
      <c r="B59" s="2" t="s">
        <v>34</v>
      </c>
      <c r="C59" s="2">
        <f>SUM(C52:C58)</f>
        <v>667</v>
      </c>
      <c r="D59" s="2">
        <f>SUM(D52:D58)</f>
        <v>697</v>
      </c>
      <c r="E59" s="2">
        <f>SUM(E52:E58)</f>
        <v>24.81</v>
      </c>
      <c r="F59" s="2">
        <f t="shared" ref="F59:V59" si="4">SUM(F52:F58)</f>
        <v>31.32</v>
      </c>
      <c r="G59" s="2">
        <f t="shared" si="4"/>
        <v>82.69</v>
      </c>
      <c r="H59" s="2">
        <f t="shared" si="4"/>
        <v>693.75</v>
      </c>
      <c r="I59" s="2">
        <f t="shared" si="4"/>
        <v>0.22</v>
      </c>
      <c r="J59" s="2">
        <f t="shared" si="4"/>
        <v>0.14000000000000001</v>
      </c>
      <c r="K59" s="2">
        <f t="shared" si="4"/>
        <v>34.699999999999996</v>
      </c>
      <c r="L59" s="2">
        <f t="shared" si="4"/>
        <v>9.9999999999999992E-2</v>
      </c>
      <c r="M59" s="2">
        <f t="shared" si="4"/>
        <v>117.44</v>
      </c>
      <c r="N59" s="2">
        <f t="shared" si="4"/>
        <v>525.77</v>
      </c>
      <c r="O59" s="2">
        <f t="shared" si="4"/>
        <v>671.19999999999993</v>
      </c>
      <c r="P59" s="2">
        <f t="shared" si="4"/>
        <v>277.48</v>
      </c>
      <c r="Q59" s="2">
        <f t="shared" si="4"/>
        <v>76.81</v>
      </c>
      <c r="R59" s="2">
        <f t="shared" si="4"/>
        <v>303.22000000000003</v>
      </c>
      <c r="S59" s="2">
        <f t="shared" si="4"/>
        <v>5.65</v>
      </c>
      <c r="T59" s="2">
        <f t="shared" si="4"/>
        <v>37.529999999999994</v>
      </c>
      <c r="U59" s="2">
        <f t="shared" si="4"/>
        <v>9.31</v>
      </c>
      <c r="V59" s="2">
        <f t="shared" si="4"/>
        <v>60.67</v>
      </c>
    </row>
    <row r="60" spans="1:22" ht="21" customHeight="1">
      <c r="A60" s="3"/>
      <c r="B60" s="5" t="s">
        <v>35</v>
      </c>
      <c r="C60" s="5">
        <f>C59+C50</f>
        <v>837</v>
      </c>
      <c r="D60" s="5">
        <f>D59+D50</f>
        <v>867</v>
      </c>
      <c r="E60" s="5">
        <f>E59+E50</f>
        <v>28.209999999999997</v>
      </c>
      <c r="F60" s="5">
        <f t="shared" ref="F60:V60" si="5">F59+F50</f>
        <v>32.520000000000003</v>
      </c>
      <c r="G60" s="5">
        <f t="shared" si="5"/>
        <v>102.99</v>
      </c>
      <c r="H60" s="5">
        <f t="shared" si="5"/>
        <v>798.05</v>
      </c>
      <c r="I60" s="5">
        <f t="shared" si="5"/>
        <v>0.28000000000000003</v>
      </c>
      <c r="J60" s="5">
        <f t="shared" si="5"/>
        <v>0.2</v>
      </c>
      <c r="K60" s="5">
        <f t="shared" si="5"/>
        <v>39.879999999999995</v>
      </c>
      <c r="L60" s="5">
        <f t="shared" si="5"/>
        <v>9.9999999999999992E-2</v>
      </c>
      <c r="M60" s="5">
        <f t="shared" si="5"/>
        <v>117.67</v>
      </c>
      <c r="N60" s="5">
        <f t="shared" si="5"/>
        <v>661.53</v>
      </c>
      <c r="O60" s="5">
        <f t="shared" si="5"/>
        <v>769.20999999999992</v>
      </c>
      <c r="P60" s="5">
        <f t="shared" si="5"/>
        <v>361.09000000000003</v>
      </c>
      <c r="Q60" s="5">
        <f t="shared" si="5"/>
        <v>93.45</v>
      </c>
      <c r="R60" s="5">
        <f t="shared" si="5"/>
        <v>362.17</v>
      </c>
      <c r="S60" s="5">
        <f t="shared" si="5"/>
        <v>6.8100000000000005</v>
      </c>
      <c r="T60" s="5">
        <f t="shared" si="5"/>
        <v>40.909999999999997</v>
      </c>
      <c r="U60" s="5">
        <f t="shared" si="5"/>
        <v>9.9700000000000006</v>
      </c>
      <c r="V60" s="5">
        <f t="shared" si="5"/>
        <v>68.17</v>
      </c>
    </row>
    <row r="61" spans="1:22" ht="21" customHeight="1">
      <c r="A61" s="13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5"/>
      <c r="V61" s="15"/>
    </row>
    <row r="62" spans="1:22" ht="18.75">
      <c r="A62" s="75" t="s">
        <v>101</v>
      </c>
      <c r="B62" s="75"/>
      <c r="C62" s="75"/>
      <c r="D62" s="75"/>
      <c r="E62" s="75"/>
      <c r="F62" s="75"/>
      <c r="G62" s="75"/>
      <c r="H62" s="75"/>
      <c r="I62" s="75"/>
      <c r="J62" s="75"/>
      <c r="K62" s="75"/>
      <c r="L62" s="75"/>
      <c r="M62" s="75"/>
      <c r="N62" s="75"/>
      <c r="O62" s="75"/>
      <c r="P62" s="75"/>
      <c r="Q62" s="75"/>
      <c r="R62" s="75"/>
      <c r="S62" s="75"/>
      <c r="T62" s="75"/>
      <c r="U62" s="75"/>
      <c r="V62" s="75"/>
    </row>
    <row r="63" spans="1:22" ht="15.75">
      <c r="A63" s="65" t="s">
        <v>0</v>
      </c>
      <c r="B63" s="65" t="s">
        <v>112</v>
      </c>
      <c r="C63" s="69" t="s">
        <v>1</v>
      </c>
      <c r="D63" s="69" t="s">
        <v>1</v>
      </c>
      <c r="E63" s="71" t="s">
        <v>113</v>
      </c>
      <c r="F63" s="72"/>
      <c r="G63" s="73"/>
      <c r="H63" s="66" t="s">
        <v>5</v>
      </c>
      <c r="I63" s="74" t="s">
        <v>110</v>
      </c>
      <c r="J63" s="74"/>
      <c r="K63" s="74"/>
      <c r="L63" s="74"/>
      <c r="M63" s="74"/>
      <c r="N63" s="74" t="s">
        <v>111</v>
      </c>
      <c r="O63" s="74"/>
      <c r="P63" s="74"/>
      <c r="Q63" s="74"/>
      <c r="R63" s="74"/>
      <c r="S63" s="74"/>
      <c r="T63" s="74"/>
      <c r="U63" s="74"/>
      <c r="V63" s="74"/>
    </row>
    <row r="64" spans="1:22" ht="30">
      <c r="A64" s="65"/>
      <c r="B64" s="65"/>
      <c r="C64" s="70"/>
      <c r="D64" s="70"/>
      <c r="E64" s="23" t="s">
        <v>2</v>
      </c>
      <c r="F64" s="24" t="s">
        <v>3</v>
      </c>
      <c r="G64" s="24" t="s">
        <v>4</v>
      </c>
      <c r="H64" s="67"/>
      <c r="I64" s="22" t="s">
        <v>6</v>
      </c>
      <c r="J64" s="22" t="s">
        <v>7</v>
      </c>
      <c r="K64" s="22" t="s">
        <v>8</v>
      </c>
      <c r="L64" s="22" t="s">
        <v>9</v>
      </c>
      <c r="M64" s="22" t="s">
        <v>10</v>
      </c>
      <c r="N64" s="22" t="s">
        <v>11</v>
      </c>
      <c r="O64" s="22" t="s">
        <v>12</v>
      </c>
      <c r="P64" s="22" t="s">
        <v>13</v>
      </c>
      <c r="Q64" s="22" t="s">
        <v>14</v>
      </c>
      <c r="R64" s="22" t="s">
        <v>15</v>
      </c>
      <c r="S64" s="22" t="s">
        <v>16</v>
      </c>
      <c r="T64" s="22" t="s">
        <v>17</v>
      </c>
      <c r="U64" s="22" t="s">
        <v>18</v>
      </c>
      <c r="V64" s="22" t="s">
        <v>19</v>
      </c>
    </row>
    <row r="65" spans="1:22">
      <c r="A65" s="2"/>
      <c r="B65" s="2"/>
      <c r="C65" s="22" t="s">
        <v>20</v>
      </c>
      <c r="D65" s="30" t="s">
        <v>20</v>
      </c>
      <c r="E65" s="22" t="s">
        <v>20</v>
      </c>
      <c r="F65" s="22" t="s">
        <v>20</v>
      </c>
      <c r="G65" s="22" t="s">
        <v>20</v>
      </c>
      <c r="H65" s="22" t="s">
        <v>21</v>
      </c>
      <c r="I65" s="22" t="s">
        <v>22</v>
      </c>
      <c r="J65" s="22" t="s">
        <v>22</v>
      </c>
      <c r="K65" s="22" t="s">
        <v>23</v>
      </c>
      <c r="L65" s="22" t="s">
        <v>24</v>
      </c>
      <c r="M65" s="22" t="s">
        <v>22</v>
      </c>
      <c r="N65" s="22" t="s">
        <v>22</v>
      </c>
      <c r="O65" s="22" t="s">
        <v>22</v>
      </c>
      <c r="P65" s="22" t="s">
        <v>22</v>
      </c>
      <c r="Q65" s="22" t="s">
        <v>22</v>
      </c>
      <c r="R65" s="22" t="s">
        <v>22</v>
      </c>
      <c r="S65" s="22" t="s">
        <v>22</v>
      </c>
      <c r="T65" s="22" t="s">
        <v>24</v>
      </c>
      <c r="U65" s="22" t="s">
        <v>24</v>
      </c>
      <c r="V65" s="22" t="s">
        <v>24</v>
      </c>
    </row>
    <row r="66" spans="1:22">
      <c r="A66" s="3"/>
      <c r="B66" s="4" t="s">
        <v>50</v>
      </c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</row>
    <row r="67" spans="1:22">
      <c r="A67" s="3"/>
      <c r="B67" s="2" t="s">
        <v>115</v>
      </c>
      <c r="C67" s="6" t="s">
        <v>73</v>
      </c>
      <c r="D67" s="6" t="s">
        <v>119</v>
      </c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</row>
    <row r="68" spans="1:22" ht="21" customHeight="1">
      <c r="A68" s="3" t="s">
        <v>94</v>
      </c>
      <c r="B68" s="3" t="s">
        <v>95</v>
      </c>
      <c r="C68" s="3">
        <v>150</v>
      </c>
      <c r="D68" s="3">
        <v>150</v>
      </c>
      <c r="E68" s="3">
        <v>6.2</v>
      </c>
      <c r="F68" s="3">
        <v>7.6</v>
      </c>
      <c r="G68" s="3">
        <v>28.2</v>
      </c>
      <c r="H68" s="3">
        <v>206.2</v>
      </c>
      <c r="I68" s="3">
        <v>0.14000000000000001</v>
      </c>
      <c r="J68" s="3">
        <v>0.11</v>
      </c>
      <c r="K68" s="3">
        <v>31.22</v>
      </c>
      <c r="L68" s="3">
        <v>0.1</v>
      </c>
      <c r="M68" s="3">
        <v>0.41</v>
      </c>
      <c r="N68" s="3">
        <v>254.01</v>
      </c>
      <c r="O68" s="3">
        <v>162.16999999999999</v>
      </c>
      <c r="P68" s="3">
        <v>107.34</v>
      </c>
      <c r="Q68" s="3">
        <v>36.72</v>
      </c>
      <c r="R68" s="3">
        <v>139.54</v>
      </c>
      <c r="S68" s="3">
        <v>0.99</v>
      </c>
      <c r="T68" s="3">
        <v>38.71</v>
      </c>
      <c r="U68" s="3">
        <v>2.33</v>
      </c>
      <c r="V68" s="3">
        <v>26.31</v>
      </c>
    </row>
    <row r="69" spans="1:22" ht="21" customHeight="1">
      <c r="A69" s="3" t="s">
        <v>92</v>
      </c>
      <c r="B69" s="3" t="s">
        <v>93</v>
      </c>
      <c r="C69" s="3">
        <v>150</v>
      </c>
      <c r="D69" s="3">
        <v>150</v>
      </c>
      <c r="E69" s="3">
        <v>0.1</v>
      </c>
      <c r="F69" s="3">
        <v>0</v>
      </c>
      <c r="G69" s="3">
        <v>0</v>
      </c>
      <c r="H69" s="3">
        <v>1.1000000000000001</v>
      </c>
      <c r="I69" s="3">
        <v>0</v>
      </c>
      <c r="J69" s="3">
        <v>0.01</v>
      </c>
      <c r="K69" s="3">
        <v>0.23</v>
      </c>
      <c r="L69" s="3">
        <v>0</v>
      </c>
      <c r="M69" s="3">
        <v>0.03</v>
      </c>
      <c r="N69" s="3">
        <v>0.47</v>
      </c>
      <c r="O69" s="3">
        <v>15.44</v>
      </c>
      <c r="P69" s="3">
        <v>49.47</v>
      </c>
      <c r="Q69" s="3">
        <v>2.87</v>
      </c>
      <c r="R69" s="3">
        <v>5.38</v>
      </c>
      <c r="S69" s="3">
        <v>0.54</v>
      </c>
      <c r="T69" s="3">
        <v>0</v>
      </c>
      <c r="U69" s="3">
        <v>0</v>
      </c>
      <c r="V69" s="3">
        <v>0</v>
      </c>
    </row>
    <row r="70" spans="1:22" ht="21" customHeight="1">
      <c r="A70" s="3"/>
      <c r="B70" s="2" t="s">
        <v>116</v>
      </c>
      <c r="C70" s="2">
        <v>300</v>
      </c>
      <c r="D70" s="2">
        <v>300</v>
      </c>
      <c r="E70" s="2">
        <v>6.3</v>
      </c>
      <c r="F70" s="2">
        <v>7.6</v>
      </c>
      <c r="G70" s="2">
        <v>28.2</v>
      </c>
      <c r="H70" s="2">
        <v>207.3</v>
      </c>
      <c r="I70" s="2">
        <v>0.14000000000000001</v>
      </c>
      <c r="J70" s="2">
        <v>0.12</v>
      </c>
      <c r="K70" s="2">
        <v>31.45</v>
      </c>
      <c r="L70" s="2">
        <v>0.1</v>
      </c>
      <c r="M70" s="2">
        <v>0.44</v>
      </c>
      <c r="N70" s="2">
        <v>254.48</v>
      </c>
      <c r="O70" s="2">
        <v>177.61</v>
      </c>
      <c r="P70" s="2">
        <v>156.81</v>
      </c>
      <c r="Q70" s="2">
        <v>39.590000000000003</v>
      </c>
      <c r="R70" s="2">
        <v>144.91999999999999</v>
      </c>
      <c r="S70" s="2">
        <v>1.53</v>
      </c>
      <c r="T70" s="2">
        <v>38.71</v>
      </c>
      <c r="U70" s="2">
        <v>2.33</v>
      </c>
      <c r="V70" s="2">
        <v>26.31</v>
      </c>
    </row>
    <row r="71" spans="1:22" ht="21" customHeight="1">
      <c r="A71" s="3"/>
      <c r="B71" s="2" t="s">
        <v>114</v>
      </c>
      <c r="C71" s="6" t="s">
        <v>73</v>
      </c>
      <c r="D71" s="6" t="s">
        <v>119</v>
      </c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</row>
    <row r="72" spans="1:22" ht="42.75" customHeight="1">
      <c r="A72" s="3" t="s">
        <v>51</v>
      </c>
      <c r="B72" s="17" t="s">
        <v>86</v>
      </c>
      <c r="C72" s="3">
        <v>60</v>
      </c>
      <c r="D72" s="3">
        <v>60</v>
      </c>
      <c r="E72" s="3">
        <v>0.8</v>
      </c>
      <c r="F72" s="3">
        <v>6.1</v>
      </c>
      <c r="G72" s="3">
        <v>3.6</v>
      </c>
      <c r="H72" s="3">
        <v>72.5</v>
      </c>
      <c r="I72" s="3">
        <v>0.02</v>
      </c>
      <c r="J72" s="3">
        <v>0.02</v>
      </c>
      <c r="K72" s="3">
        <v>241.63</v>
      </c>
      <c r="L72" s="3">
        <v>0</v>
      </c>
      <c r="M72" s="3">
        <v>17.32</v>
      </c>
      <c r="N72" s="3">
        <v>87.51</v>
      </c>
      <c r="O72" s="3">
        <v>160.13999999999999</v>
      </c>
      <c r="P72" s="3">
        <v>23.5</v>
      </c>
      <c r="Q72" s="3">
        <v>11.17</v>
      </c>
      <c r="R72" s="3">
        <v>18.8</v>
      </c>
      <c r="S72" s="3">
        <v>0.56000000000000005</v>
      </c>
      <c r="T72" s="3">
        <v>9.8699999999999992</v>
      </c>
      <c r="U72" s="3">
        <v>0.15</v>
      </c>
      <c r="V72" s="3">
        <v>10.98</v>
      </c>
    </row>
    <row r="73" spans="1:22" ht="21" customHeight="1">
      <c r="A73" s="3" t="s">
        <v>53</v>
      </c>
      <c r="B73" s="3" t="s">
        <v>54</v>
      </c>
      <c r="C73" s="3">
        <v>150</v>
      </c>
      <c r="D73" s="3">
        <v>200</v>
      </c>
      <c r="E73" s="3">
        <v>3.1</v>
      </c>
      <c r="F73" s="3">
        <v>5.3</v>
      </c>
      <c r="G73" s="3">
        <v>19.8</v>
      </c>
      <c r="H73" s="3">
        <v>139.4</v>
      </c>
      <c r="I73" s="3">
        <v>0.12</v>
      </c>
      <c r="J73" s="3">
        <v>0.11</v>
      </c>
      <c r="K73" s="3">
        <v>23.8</v>
      </c>
      <c r="L73" s="3">
        <v>0.09</v>
      </c>
      <c r="M73" s="3">
        <v>10.199999999999999</v>
      </c>
      <c r="N73" s="3">
        <v>161.78</v>
      </c>
      <c r="O73" s="3">
        <v>624.83000000000004</v>
      </c>
      <c r="P73" s="3">
        <v>39.49</v>
      </c>
      <c r="Q73" s="3">
        <v>28.23</v>
      </c>
      <c r="R73" s="3">
        <v>84.47</v>
      </c>
      <c r="S73" s="3">
        <v>1.03</v>
      </c>
      <c r="T73" s="3">
        <v>28.46</v>
      </c>
      <c r="U73" s="3">
        <v>0.78</v>
      </c>
      <c r="V73" s="3">
        <v>42.79</v>
      </c>
    </row>
    <row r="74" spans="1:22" ht="37.5" customHeight="1">
      <c r="A74" s="7" t="s">
        <v>117</v>
      </c>
      <c r="B74" s="17" t="s">
        <v>126</v>
      </c>
      <c r="C74" s="25" t="s">
        <v>131</v>
      </c>
      <c r="D74" s="25" t="s">
        <v>131</v>
      </c>
      <c r="E74" s="3">
        <v>10.039999999999999</v>
      </c>
      <c r="F74" s="3">
        <v>12.79</v>
      </c>
      <c r="G74" s="3">
        <v>8.1199999999999992</v>
      </c>
      <c r="H74" s="3">
        <v>187.9</v>
      </c>
      <c r="I74" s="3">
        <v>0</v>
      </c>
      <c r="J74" s="3">
        <v>0</v>
      </c>
      <c r="K74" s="3">
        <v>38.450000000000003</v>
      </c>
      <c r="L74" s="3">
        <v>0.01</v>
      </c>
      <c r="M74" s="3">
        <v>1.1499999999999999</v>
      </c>
      <c r="N74" s="3">
        <v>3</v>
      </c>
      <c r="O74" s="3">
        <v>43</v>
      </c>
      <c r="P74" s="3">
        <v>45.75</v>
      </c>
      <c r="Q74" s="3">
        <v>35.130000000000003</v>
      </c>
      <c r="R74" s="3">
        <v>173.38</v>
      </c>
      <c r="S74" s="3">
        <v>1.6</v>
      </c>
      <c r="T74" s="3">
        <v>0</v>
      </c>
      <c r="U74" s="3">
        <v>0</v>
      </c>
      <c r="V74" s="3">
        <v>0</v>
      </c>
    </row>
    <row r="75" spans="1:22" ht="27.75" customHeight="1">
      <c r="A75" s="3" t="s">
        <v>55</v>
      </c>
      <c r="B75" s="3" t="s">
        <v>64</v>
      </c>
      <c r="C75" s="3">
        <v>200</v>
      </c>
      <c r="D75" s="3">
        <v>200</v>
      </c>
      <c r="E75" s="3">
        <v>3.9</v>
      </c>
      <c r="F75" s="3">
        <v>2.9</v>
      </c>
      <c r="G75" s="3">
        <v>11.2</v>
      </c>
      <c r="H75" s="3">
        <v>86</v>
      </c>
      <c r="I75" s="3">
        <v>0.03</v>
      </c>
      <c r="J75" s="3">
        <v>0.13</v>
      </c>
      <c r="K75" s="3">
        <v>13.29</v>
      </c>
      <c r="L75" s="3">
        <v>0</v>
      </c>
      <c r="M75" s="3">
        <v>0.52</v>
      </c>
      <c r="N75" s="3">
        <v>38.549999999999997</v>
      </c>
      <c r="O75" s="3">
        <v>183.98</v>
      </c>
      <c r="P75" s="3">
        <v>148.32</v>
      </c>
      <c r="Q75" s="3">
        <v>30.67</v>
      </c>
      <c r="R75" s="3">
        <v>106.79</v>
      </c>
      <c r="S75" s="3">
        <v>1.06</v>
      </c>
      <c r="T75" s="3">
        <v>9</v>
      </c>
      <c r="U75" s="3">
        <v>1.76</v>
      </c>
      <c r="V75" s="3">
        <v>20</v>
      </c>
    </row>
    <row r="76" spans="1:22" ht="21" customHeight="1">
      <c r="A76" s="3" t="s">
        <v>31</v>
      </c>
      <c r="B76" s="3" t="s">
        <v>33</v>
      </c>
      <c r="C76" s="3">
        <v>20</v>
      </c>
      <c r="D76" s="3">
        <v>20</v>
      </c>
      <c r="E76" s="3">
        <v>1.3</v>
      </c>
      <c r="F76" s="3">
        <v>0.2</v>
      </c>
      <c r="G76" s="3">
        <v>6.7</v>
      </c>
      <c r="H76" s="3">
        <v>34.200000000000003</v>
      </c>
      <c r="I76" s="3">
        <v>0.04</v>
      </c>
      <c r="J76" s="3">
        <v>0.02</v>
      </c>
      <c r="K76" s="3">
        <v>0</v>
      </c>
      <c r="L76" s="3">
        <v>0</v>
      </c>
      <c r="M76" s="3">
        <v>0</v>
      </c>
      <c r="N76" s="3">
        <v>122</v>
      </c>
      <c r="O76" s="3">
        <v>49</v>
      </c>
      <c r="P76" s="3">
        <v>7</v>
      </c>
      <c r="Q76" s="3">
        <v>9.4</v>
      </c>
      <c r="R76" s="3">
        <v>31.6</v>
      </c>
      <c r="S76" s="3">
        <v>0.78</v>
      </c>
      <c r="T76" s="3">
        <v>0</v>
      </c>
      <c r="U76" s="3">
        <v>6.18</v>
      </c>
      <c r="V76" s="3">
        <v>0</v>
      </c>
    </row>
    <row r="77" spans="1:22" ht="21" customHeight="1">
      <c r="A77" s="3" t="s">
        <v>31</v>
      </c>
      <c r="B77" s="3" t="s">
        <v>32</v>
      </c>
      <c r="C77" s="3">
        <v>30</v>
      </c>
      <c r="D77" s="3">
        <v>30</v>
      </c>
      <c r="E77" s="3">
        <v>2.2999999999999998</v>
      </c>
      <c r="F77" s="3">
        <v>0.2</v>
      </c>
      <c r="G77" s="3">
        <v>14.8</v>
      </c>
      <c r="H77" s="3">
        <v>70.3</v>
      </c>
      <c r="I77" s="3">
        <v>0.03</v>
      </c>
      <c r="J77" s="3">
        <v>0.01</v>
      </c>
      <c r="K77" s="3">
        <v>0</v>
      </c>
      <c r="L77" s="3">
        <v>0</v>
      </c>
      <c r="M77" s="3">
        <v>0</v>
      </c>
      <c r="N77" s="3">
        <v>149.69999999999999</v>
      </c>
      <c r="O77" s="3">
        <v>27.9</v>
      </c>
      <c r="P77" s="3">
        <v>6</v>
      </c>
      <c r="Q77" s="3">
        <v>4.2</v>
      </c>
      <c r="R77" s="3">
        <v>19.5</v>
      </c>
      <c r="S77" s="3">
        <v>0.33</v>
      </c>
      <c r="T77" s="3">
        <v>0.96</v>
      </c>
      <c r="U77" s="3">
        <v>1.8</v>
      </c>
      <c r="V77" s="3">
        <v>4.3499999999999996</v>
      </c>
    </row>
    <row r="78" spans="1:22" ht="21" customHeight="1">
      <c r="A78" s="3"/>
      <c r="B78" s="2" t="s">
        <v>34</v>
      </c>
      <c r="C78" s="2">
        <v>560</v>
      </c>
      <c r="D78" s="2">
        <v>610</v>
      </c>
      <c r="E78" s="2">
        <f t="shared" ref="E78:V78" si="6">SUM(E72:E77)</f>
        <v>21.44</v>
      </c>
      <c r="F78" s="2">
        <f t="shared" si="6"/>
        <v>27.489999999999995</v>
      </c>
      <c r="G78" s="2">
        <f t="shared" si="6"/>
        <v>64.22</v>
      </c>
      <c r="H78" s="2">
        <f t="shared" si="6"/>
        <v>590.29999999999995</v>
      </c>
      <c r="I78" s="2">
        <f t="shared" si="6"/>
        <v>0.24</v>
      </c>
      <c r="J78" s="2">
        <f t="shared" si="6"/>
        <v>0.29000000000000004</v>
      </c>
      <c r="K78" s="2">
        <f t="shared" si="6"/>
        <v>317.17</v>
      </c>
      <c r="L78" s="2">
        <f t="shared" si="6"/>
        <v>9.9999999999999992E-2</v>
      </c>
      <c r="M78" s="2">
        <f t="shared" si="6"/>
        <v>29.189999999999998</v>
      </c>
      <c r="N78" s="2">
        <f t="shared" si="6"/>
        <v>562.54</v>
      </c>
      <c r="O78" s="2">
        <f t="shared" si="6"/>
        <v>1088.8500000000001</v>
      </c>
      <c r="P78" s="2">
        <f t="shared" si="6"/>
        <v>270.06</v>
      </c>
      <c r="Q78" s="2">
        <f t="shared" si="6"/>
        <v>118.80000000000001</v>
      </c>
      <c r="R78" s="2">
        <f t="shared" si="6"/>
        <v>434.54</v>
      </c>
      <c r="S78" s="2">
        <f t="shared" si="6"/>
        <v>5.36</v>
      </c>
      <c r="T78" s="2">
        <f t="shared" si="6"/>
        <v>48.29</v>
      </c>
      <c r="U78" s="2">
        <f t="shared" si="6"/>
        <v>10.67</v>
      </c>
      <c r="V78" s="2">
        <f t="shared" si="6"/>
        <v>78.11999999999999</v>
      </c>
    </row>
    <row r="79" spans="1:22" ht="21" customHeight="1">
      <c r="A79" s="3"/>
      <c r="B79" s="5" t="s">
        <v>35</v>
      </c>
      <c r="C79" s="5">
        <f>C78+C70</f>
        <v>860</v>
      </c>
      <c r="D79" s="5">
        <f>D78+D70</f>
        <v>910</v>
      </c>
      <c r="E79" s="5">
        <f t="shared" ref="E79:V79" si="7">E78+E70</f>
        <v>27.740000000000002</v>
      </c>
      <c r="F79" s="5">
        <f t="shared" si="7"/>
        <v>35.089999999999996</v>
      </c>
      <c r="G79" s="5">
        <f t="shared" si="7"/>
        <v>92.42</v>
      </c>
      <c r="H79" s="5">
        <f t="shared" si="7"/>
        <v>797.59999999999991</v>
      </c>
      <c r="I79" s="5">
        <f t="shared" si="7"/>
        <v>0.38</v>
      </c>
      <c r="J79" s="5">
        <f t="shared" si="7"/>
        <v>0.41000000000000003</v>
      </c>
      <c r="K79" s="5">
        <f t="shared" si="7"/>
        <v>348.62</v>
      </c>
      <c r="L79" s="5">
        <f t="shared" si="7"/>
        <v>0.2</v>
      </c>
      <c r="M79" s="5">
        <f t="shared" si="7"/>
        <v>29.63</v>
      </c>
      <c r="N79" s="5">
        <f t="shared" si="7"/>
        <v>817.02</v>
      </c>
      <c r="O79" s="5">
        <f t="shared" si="7"/>
        <v>1266.46</v>
      </c>
      <c r="P79" s="5">
        <f t="shared" si="7"/>
        <v>426.87</v>
      </c>
      <c r="Q79" s="5">
        <f t="shared" si="7"/>
        <v>158.39000000000001</v>
      </c>
      <c r="R79" s="5">
        <f t="shared" si="7"/>
        <v>579.46</v>
      </c>
      <c r="S79" s="5">
        <f t="shared" si="7"/>
        <v>6.8900000000000006</v>
      </c>
      <c r="T79" s="5">
        <f t="shared" si="7"/>
        <v>87</v>
      </c>
      <c r="U79" s="5">
        <f t="shared" si="7"/>
        <v>13</v>
      </c>
      <c r="V79" s="5">
        <f t="shared" si="7"/>
        <v>104.42999999999999</v>
      </c>
    </row>
    <row r="80" spans="1:22" ht="21" customHeight="1">
      <c r="A80" s="13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5"/>
      <c r="V80" s="15"/>
    </row>
    <row r="81" spans="1:22" ht="18.75">
      <c r="A81" s="75" t="s">
        <v>102</v>
      </c>
      <c r="B81" s="75"/>
      <c r="C81" s="75"/>
      <c r="D81" s="75"/>
      <c r="E81" s="75"/>
      <c r="F81" s="75"/>
      <c r="G81" s="75"/>
      <c r="H81" s="75"/>
      <c r="I81" s="75"/>
      <c r="J81" s="75"/>
      <c r="K81" s="75"/>
      <c r="L81" s="75"/>
      <c r="M81" s="75"/>
      <c r="N81" s="75"/>
      <c r="O81" s="75"/>
      <c r="P81" s="75"/>
      <c r="Q81" s="75"/>
      <c r="R81" s="75"/>
      <c r="S81" s="75"/>
      <c r="T81" s="75"/>
      <c r="U81" s="75"/>
      <c r="V81" s="75"/>
    </row>
    <row r="82" spans="1:22" ht="15.75">
      <c r="A82" s="65" t="s">
        <v>0</v>
      </c>
      <c r="B82" s="65" t="s">
        <v>112</v>
      </c>
      <c r="C82" s="69" t="s">
        <v>1</v>
      </c>
      <c r="D82" s="69" t="s">
        <v>1</v>
      </c>
      <c r="E82" s="71" t="s">
        <v>113</v>
      </c>
      <c r="F82" s="72"/>
      <c r="G82" s="73"/>
      <c r="H82" s="66" t="s">
        <v>5</v>
      </c>
      <c r="I82" s="74" t="s">
        <v>110</v>
      </c>
      <c r="J82" s="74"/>
      <c r="K82" s="74"/>
      <c r="L82" s="74"/>
      <c r="M82" s="74"/>
      <c r="N82" s="74" t="s">
        <v>111</v>
      </c>
      <c r="O82" s="74"/>
      <c r="P82" s="74"/>
      <c r="Q82" s="74"/>
      <c r="R82" s="74"/>
      <c r="S82" s="74"/>
      <c r="T82" s="74"/>
      <c r="U82" s="74"/>
      <c r="V82" s="74"/>
    </row>
    <row r="83" spans="1:22" ht="30">
      <c r="A83" s="65"/>
      <c r="B83" s="65"/>
      <c r="C83" s="70"/>
      <c r="D83" s="70"/>
      <c r="E83" s="23" t="s">
        <v>2</v>
      </c>
      <c r="F83" s="24" t="s">
        <v>3</v>
      </c>
      <c r="G83" s="24" t="s">
        <v>4</v>
      </c>
      <c r="H83" s="67"/>
      <c r="I83" s="22" t="s">
        <v>6</v>
      </c>
      <c r="J83" s="22" t="s">
        <v>7</v>
      </c>
      <c r="K83" s="22" t="s">
        <v>8</v>
      </c>
      <c r="L83" s="22" t="s">
        <v>9</v>
      </c>
      <c r="M83" s="22" t="s">
        <v>10</v>
      </c>
      <c r="N83" s="22" t="s">
        <v>11</v>
      </c>
      <c r="O83" s="22" t="s">
        <v>12</v>
      </c>
      <c r="P83" s="22" t="s">
        <v>13</v>
      </c>
      <c r="Q83" s="22" t="s">
        <v>14</v>
      </c>
      <c r="R83" s="22" t="s">
        <v>15</v>
      </c>
      <c r="S83" s="22" t="s">
        <v>16</v>
      </c>
      <c r="T83" s="22" t="s">
        <v>17</v>
      </c>
      <c r="U83" s="22" t="s">
        <v>18</v>
      </c>
      <c r="V83" s="22" t="s">
        <v>19</v>
      </c>
    </row>
    <row r="84" spans="1:22">
      <c r="A84" s="2"/>
      <c r="B84" s="2"/>
      <c r="C84" s="22" t="s">
        <v>20</v>
      </c>
      <c r="D84" s="30" t="s">
        <v>20</v>
      </c>
      <c r="E84" s="22" t="s">
        <v>20</v>
      </c>
      <c r="F84" s="22" t="s">
        <v>20</v>
      </c>
      <c r="G84" s="22" t="s">
        <v>20</v>
      </c>
      <c r="H84" s="22" t="s">
        <v>21</v>
      </c>
      <c r="I84" s="22" t="s">
        <v>22</v>
      </c>
      <c r="J84" s="22" t="s">
        <v>22</v>
      </c>
      <c r="K84" s="22" t="s">
        <v>23</v>
      </c>
      <c r="L84" s="22" t="s">
        <v>24</v>
      </c>
      <c r="M84" s="22" t="s">
        <v>22</v>
      </c>
      <c r="N84" s="22" t="s">
        <v>22</v>
      </c>
      <c r="O84" s="22" t="s">
        <v>22</v>
      </c>
      <c r="P84" s="22" t="s">
        <v>22</v>
      </c>
      <c r="Q84" s="22" t="s">
        <v>22</v>
      </c>
      <c r="R84" s="22" t="s">
        <v>22</v>
      </c>
      <c r="S84" s="22" t="s">
        <v>22</v>
      </c>
      <c r="T84" s="22" t="s">
        <v>24</v>
      </c>
      <c r="U84" s="22" t="s">
        <v>24</v>
      </c>
      <c r="V84" s="22" t="s">
        <v>24</v>
      </c>
    </row>
    <row r="85" spans="1:22" ht="19.5" customHeight="1">
      <c r="A85" s="3"/>
      <c r="B85" s="4" t="s">
        <v>57</v>
      </c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</row>
    <row r="86" spans="1:22">
      <c r="A86" s="3"/>
      <c r="B86" s="2" t="s">
        <v>115</v>
      </c>
      <c r="C86" s="6" t="s">
        <v>73</v>
      </c>
      <c r="D86" s="6" t="s">
        <v>119</v>
      </c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</row>
    <row r="87" spans="1:22" ht="21" customHeight="1">
      <c r="A87" s="3" t="s">
        <v>44</v>
      </c>
      <c r="B87" s="3" t="s">
        <v>45</v>
      </c>
      <c r="C87" s="3">
        <v>150</v>
      </c>
      <c r="D87" s="3">
        <v>150</v>
      </c>
      <c r="E87" s="3">
        <v>5.3</v>
      </c>
      <c r="F87" s="3">
        <v>4.9000000000000004</v>
      </c>
      <c r="G87" s="3">
        <v>32.799999999999997</v>
      </c>
      <c r="H87" s="3">
        <v>196.8</v>
      </c>
      <c r="I87" s="3">
        <v>0.06</v>
      </c>
      <c r="J87" s="3">
        <v>0.02</v>
      </c>
      <c r="K87" s="3">
        <v>18.36</v>
      </c>
      <c r="L87" s="3">
        <v>0.09</v>
      </c>
      <c r="M87" s="3">
        <v>0</v>
      </c>
      <c r="N87" s="3">
        <v>149.04</v>
      </c>
      <c r="O87" s="3">
        <v>53.8</v>
      </c>
      <c r="P87" s="3">
        <v>105.83</v>
      </c>
      <c r="Q87" s="3">
        <v>7.19</v>
      </c>
      <c r="R87" s="3">
        <v>40.700000000000003</v>
      </c>
      <c r="S87" s="3">
        <v>0.73</v>
      </c>
      <c r="T87" s="3">
        <v>20.77</v>
      </c>
      <c r="U87" s="3">
        <v>0.06</v>
      </c>
      <c r="V87" s="3">
        <v>11.92</v>
      </c>
    </row>
    <row r="88" spans="1:22" ht="21" customHeight="1">
      <c r="A88" s="3" t="s">
        <v>55</v>
      </c>
      <c r="B88" s="3" t="s">
        <v>56</v>
      </c>
      <c r="C88" s="3">
        <v>150</v>
      </c>
      <c r="D88" s="3">
        <v>150</v>
      </c>
      <c r="E88" s="3">
        <v>0.1</v>
      </c>
      <c r="F88" s="3">
        <v>0</v>
      </c>
      <c r="G88" s="3">
        <v>4.8</v>
      </c>
      <c r="H88" s="3">
        <v>20.100000000000001</v>
      </c>
      <c r="I88" s="3">
        <v>0</v>
      </c>
      <c r="J88" s="3">
        <v>0.01</v>
      </c>
      <c r="K88" s="3">
        <v>0.23</v>
      </c>
      <c r="L88" s="3">
        <v>0</v>
      </c>
      <c r="M88" s="3">
        <v>0.03</v>
      </c>
      <c r="N88" s="3">
        <v>0.51</v>
      </c>
      <c r="O88" s="3">
        <v>15.57</v>
      </c>
      <c r="P88" s="3">
        <v>49.56</v>
      </c>
      <c r="Q88" s="3">
        <v>2.87</v>
      </c>
      <c r="R88" s="3">
        <v>5.38</v>
      </c>
      <c r="S88" s="3">
        <v>0.55000000000000004</v>
      </c>
      <c r="T88" s="3">
        <v>0</v>
      </c>
      <c r="U88" s="3">
        <v>0</v>
      </c>
      <c r="V88" s="3">
        <v>0</v>
      </c>
    </row>
    <row r="89" spans="1:22" ht="21" customHeight="1">
      <c r="A89" s="3"/>
      <c r="B89" s="2" t="s">
        <v>116</v>
      </c>
      <c r="C89" s="2">
        <v>300</v>
      </c>
      <c r="D89" s="2">
        <v>300</v>
      </c>
      <c r="E89" s="2">
        <v>5.4</v>
      </c>
      <c r="F89" s="2">
        <v>4.9000000000000004</v>
      </c>
      <c r="G89" s="2">
        <v>37.6</v>
      </c>
      <c r="H89" s="2">
        <v>216.9</v>
      </c>
      <c r="I89" s="2">
        <v>0.06</v>
      </c>
      <c r="J89" s="2">
        <v>0.03</v>
      </c>
      <c r="K89" s="2">
        <v>18.59</v>
      </c>
      <c r="L89" s="2">
        <v>0.09</v>
      </c>
      <c r="M89" s="2">
        <v>0.03</v>
      </c>
      <c r="N89" s="2">
        <v>149.55000000000001</v>
      </c>
      <c r="O89" s="2">
        <v>69.37</v>
      </c>
      <c r="P89" s="2">
        <v>155.38999999999999</v>
      </c>
      <c r="Q89" s="2">
        <v>10.06</v>
      </c>
      <c r="R89" s="2">
        <v>46.08</v>
      </c>
      <c r="S89" s="2">
        <v>1.28</v>
      </c>
      <c r="T89" s="2">
        <v>20.77</v>
      </c>
      <c r="U89" s="2">
        <v>0.06</v>
      </c>
      <c r="V89" s="2">
        <v>11.92</v>
      </c>
    </row>
    <row r="90" spans="1:22" ht="21" customHeight="1">
      <c r="A90" s="3"/>
      <c r="B90" s="2" t="s">
        <v>114</v>
      </c>
      <c r="C90" s="6" t="s">
        <v>73</v>
      </c>
      <c r="D90" s="6" t="s">
        <v>119</v>
      </c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</row>
    <row r="91" spans="1:22" ht="35.25" customHeight="1">
      <c r="A91" s="3" t="s">
        <v>26</v>
      </c>
      <c r="B91" s="17" t="s">
        <v>82</v>
      </c>
      <c r="C91" s="3">
        <v>60</v>
      </c>
      <c r="D91" s="3">
        <v>60</v>
      </c>
      <c r="E91" s="3">
        <v>0.5</v>
      </c>
      <c r="F91" s="3">
        <v>6.1</v>
      </c>
      <c r="G91" s="3">
        <v>4.3</v>
      </c>
      <c r="H91" s="3">
        <v>74.3</v>
      </c>
      <c r="I91" s="3">
        <v>0.03</v>
      </c>
      <c r="J91" s="3">
        <v>0.03</v>
      </c>
      <c r="K91" s="3">
        <v>732.9</v>
      </c>
      <c r="L91" s="3">
        <v>0</v>
      </c>
      <c r="M91" s="3">
        <v>3.63</v>
      </c>
      <c r="N91" s="3">
        <v>89.79</v>
      </c>
      <c r="O91" s="3">
        <v>123.26</v>
      </c>
      <c r="P91" s="3">
        <v>13.5</v>
      </c>
      <c r="Q91" s="3">
        <v>15.57</v>
      </c>
      <c r="R91" s="3">
        <v>22.38</v>
      </c>
      <c r="S91" s="3">
        <v>0.66</v>
      </c>
      <c r="T91" s="3">
        <v>10.19</v>
      </c>
      <c r="U91" s="3">
        <v>0.09</v>
      </c>
      <c r="V91" s="3">
        <v>21.57</v>
      </c>
    </row>
    <row r="92" spans="1:22" ht="27.75" customHeight="1">
      <c r="A92" s="7" t="s">
        <v>58</v>
      </c>
      <c r="B92" s="7" t="s">
        <v>76</v>
      </c>
      <c r="C92" s="25" t="s">
        <v>87</v>
      </c>
      <c r="D92" s="25" t="s">
        <v>121</v>
      </c>
      <c r="E92" s="3">
        <v>15.32</v>
      </c>
      <c r="F92" s="3">
        <v>14.73</v>
      </c>
      <c r="G92" s="3">
        <v>38.58</v>
      </c>
      <c r="H92" s="3">
        <v>348.3</v>
      </c>
      <c r="I92" s="3">
        <v>7.0000000000000007E-2</v>
      </c>
      <c r="J92" s="3">
        <v>0.12</v>
      </c>
      <c r="K92" s="3">
        <v>261.60000000000002</v>
      </c>
      <c r="L92" s="3">
        <v>0.1</v>
      </c>
      <c r="M92" s="3">
        <v>0.08</v>
      </c>
      <c r="N92" s="3">
        <v>276</v>
      </c>
      <c r="O92" s="3">
        <v>267</v>
      </c>
      <c r="P92" s="3">
        <v>117</v>
      </c>
      <c r="Q92" s="3">
        <v>44</v>
      </c>
      <c r="R92" s="3">
        <v>194</v>
      </c>
      <c r="S92" s="3">
        <v>2.2000000000000002</v>
      </c>
      <c r="T92" s="3">
        <v>38.67</v>
      </c>
      <c r="U92" s="3">
        <v>7.3</v>
      </c>
      <c r="V92" s="3">
        <v>81.72</v>
      </c>
    </row>
    <row r="93" spans="1:22" ht="21" customHeight="1">
      <c r="A93" s="3" t="s">
        <v>29</v>
      </c>
      <c r="B93" s="3" t="s">
        <v>77</v>
      </c>
      <c r="C93" s="3">
        <v>200</v>
      </c>
      <c r="D93" s="3">
        <v>200</v>
      </c>
      <c r="E93" s="3">
        <v>0.98</v>
      </c>
      <c r="F93" s="3">
        <v>0.05</v>
      </c>
      <c r="G93" s="3">
        <v>15.64</v>
      </c>
      <c r="H93" s="3">
        <v>66.900000000000006</v>
      </c>
      <c r="I93" s="3">
        <v>0.01</v>
      </c>
      <c r="J93" s="3">
        <v>0.03</v>
      </c>
      <c r="K93" s="3">
        <v>69.959999999999994</v>
      </c>
      <c r="L93" s="3">
        <v>0</v>
      </c>
      <c r="M93" s="3">
        <v>0</v>
      </c>
      <c r="N93" s="3">
        <v>3</v>
      </c>
      <c r="O93" s="3">
        <v>285</v>
      </c>
      <c r="P93" s="3">
        <v>90</v>
      </c>
      <c r="Q93" s="3">
        <v>18</v>
      </c>
      <c r="R93" s="3">
        <v>25</v>
      </c>
      <c r="S93" s="3">
        <v>0.6</v>
      </c>
      <c r="T93" s="3">
        <v>0</v>
      </c>
      <c r="U93" s="3">
        <v>0</v>
      </c>
      <c r="V93" s="3">
        <v>0</v>
      </c>
    </row>
    <row r="94" spans="1:22" ht="21" customHeight="1">
      <c r="A94" s="7" t="s">
        <v>135</v>
      </c>
      <c r="B94" s="7" t="s">
        <v>137</v>
      </c>
      <c r="C94" s="3">
        <v>50</v>
      </c>
      <c r="D94" s="3">
        <v>50</v>
      </c>
      <c r="E94" s="3">
        <v>3.9</v>
      </c>
      <c r="F94" s="3">
        <v>3.37</v>
      </c>
      <c r="G94" s="3">
        <v>25.39</v>
      </c>
      <c r="H94" s="3">
        <v>147.4</v>
      </c>
      <c r="I94" s="3">
        <v>0.04</v>
      </c>
      <c r="J94" s="3">
        <v>0.02</v>
      </c>
      <c r="K94" s="3">
        <v>15.93</v>
      </c>
      <c r="L94" s="3">
        <v>0.12</v>
      </c>
      <c r="M94" s="3">
        <v>0</v>
      </c>
      <c r="N94" s="3">
        <v>200</v>
      </c>
      <c r="O94" s="3">
        <v>41</v>
      </c>
      <c r="P94" s="3">
        <v>14</v>
      </c>
      <c r="Q94" s="3">
        <v>5</v>
      </c>
      <c r="R94" s="3">
        <v>33</v>
      </c>
      <c r="S94" s="3">
        <v>0.5</v>
      </c>
      <c r="T94" s="3">
        <v>27.81</v>
      </c>
      <c r="U94" s="3">
        <v>2.6</v>
      </c>
      <c r="V94" s="3">
        <v>9.19</v>
      </c>
    </row>
    <row r="95" spans="1:22" ht="21" customHeight="1">
      <c r="A95" s="3" t="s">
        <v>31</v>
      </c>
      <c r="B95" s="3" t="s">
        <v>33</v>
      </c>
      <c r="C95" s="3">
        <v>20</v>
      </c>
      <c r="D95" s="3">
        <v>20</v>
      </c>
      <c r="E95" s="3">
        <v>1.3</v>
      </c>
      <c r="F95" s="3">
        <v>0.2</v>
      </c>
      <c r="G95" s="3">
        <v>6.7</v>
      </c>
      <c r="H95" s="3">
        <v>34.200000000000003</v>
      </c>
      <c r="I95" s="3">
        <v>0.04</v>
      </c>
      <c r="J95" s="3">
        <v>0.02</v>
      </c>
      <c r="K95" s="3">
        <v>0</v>
      </c>
      <c r="L95" s="3">
        <v>0</v>
      </c>
      <c r="M95" s="3">
        <v>0</v>
      </c>
      <c r="N95" s="3">
        <v>122</v>
      </c>
      <c r="O95" s="3">
        <v>49</v>
      </c>
      <c r="P95" s="3">
        <v>7</v>
      </c>
      <c r="Q95" s="3">
        <v>9.4</v>
      </c>
      <c r="R95" s="3">
        <v>31.6</v>
      </c>
      <c r="S95" s="3">
        <v>0.78</v>
      </c>
      <c r="T95" s="3">
        <v>0</v>
      </c>
      <c r="U95" s="3">
        <v>6.18</v>
      </c>
      <c r="V95" s="3">
        <v>0</v>
      </c>
    </row>
    <row r="96" spans="1:22" ht="21" customHeight="1">
      <c r="A96" s="3" t="s">
        <v>31</v>
      </c>
      <c r="B96" s="3" t="s">
        <v>32</v>
      </c>
      <c r="C96" s="3">
        <v>30</v>
      </c>
      <c r="D96" s="3">
        <v>30</v>
      </c>
      <c r="E96" s="3">
        <v>2.2999999999999998</v>
      </c>
      <c r="F96" s="3">
        <v>0.2</v>
      </c>
      <c r="G96" s="3">
        <v>14.8</v>
      </c>
      <c r="H96" s="3">
        <v>70.3</v>
      </c>
      <c r="I96" s="3">
        <v>0.03</v>
      </c>
      <c r="J96" s="3">
        <v>0.01</v>
      </c>
      <c r="K96" s="3">
        <v>0</v>
      </c>
      <c r="L96" s="3">
        <v>0</v>
      </c>
      <c r="M96" s="3">
        <v>0</v>
      </c>
      <c r="N96" s="3">
        <v>149.69999999999999</v>
      </c>
      <c r="O96" s="3">
        <v>27.9</v>
      </c>
      <c r="P96" s="3">
        <v>6</v>
      </c>
      <c r="Q96" s="3">
        <v>4.2</v>
      </c>
      <c r="R96" s="3">
        <v>19.5</v>
      </c>
      <c r="S96" s="3">
        <v>0.33</v>
      </c>
      <c r="T96" s="3">
        <v>0.96</v>
      </c>
      <c r="U96" s="3">
        <v>1.8</v>
      </c>
      <c r="V96" s="3">
        <v>4.3499999999999996</v>
      </c>
    </row>
    <row r="97" spans="1:22" ht="21" customHeight="1">
      <c r="A97" s="3"/>
      <c r="B97" s="2" t="s">
        <v>34</v>
      </c>
      <c r="C97" s="2">
        <v>560</v>
      </c>
      <c r="D97" s="2">
        <v>580</v>
      </c>
      <c r="E97" s="2">
        <f>SUM(E91:E96)</f>
        <v>24.3</v>
      </c>
      <c r="F97" s="2">
        <f t="shared" ref="F97:V97" si="8">SUM(F91:F96)</f>
        <v>24.65</v>
      </c>
      <c r="G97" s="2">
        <f t="shared" si="8"/>
        <v>105.41</v>
      </c>
      <c r="H97" s="2">
        <f t="shared" si="8"/>
        <v>741.4</v>
      </c>
      <c r="I97" s="2">
        <f t="shared" si="8"/>
        <v>0.22</v>
      </c>
      <c r="J97" s="2">
        <f t="shared" si="8"/>
        <v>0.22999999999999998</v>
      </c>
      <c r="K97" s="2">
        <f t="shared" si="8"/>
        <v>1080.3900000000001</v>
      </c>
      <c r="L97" s="2">
        <f t="shared" si="8"/>
        <v>0.22</v>
      </c>
      <c r="M97" s="2">
        <f t="shared" si="8"/>
        <v>3.71</v>
      </c>
      <c r="N97" s="2">
        <f t="shared" si="8"/>
        <v>840.49</v>
      </c>
      <c r="O97" s="2">
        <f t="shared" si="8"/>
        <v>793.16</v>
      </c>
      <c r="P97" s="2">
        <f t="shared" si="8"/>
        <v>247.5</v>
      </c>
      <c r="Q97" s="2">
        <f t="shared" si="8"/>
        <v>96.17</v>
      </c>
      <c r="R97" s="2">
        <f t="shared" si="8"/>
        <v>325.48</v>
      </c>
      <c r="S97" s="2">
        <f t="shared" si="8"/>
        <v>5.07</v>
      </c>
      <c r="T97" s="2">
        <f t="shared" si="8"/>
        <v>77.63</v>
      </c>
      <c r="U97" s="2">
        <f t="shared" si="8"/>
        <v>17.970000000000002</v>
      </c>
      <c r="V97" s="2">
        <f t="shared" si="8"/>
        <v>116.82999999999998</v>
      </c>
    </row>
    <row r="98" spans="1:22" ht="21" customHeight="1">
      <c r="A98" s="3"/>
      <c r="B98" s="5" t="s">
        <v>35</v>
      </c>
      <c r="C98" s="5">
        <f>C97+C89</f>
        <v>860</v>
      </c>
      <c r="D98" s="5">
        <f>D97+D89</f>
        <v>880</v>
      </c>
      <c r="E98" s="5">
        <f>E97+E89</f>
        <v>29.700000000000003</v>
      </c>
      <c r="F98" s="5">
        <f t="shared" ref="F98:V98" si="9">F97+F89</f>
        <v>29.549999999999997</v>
      </c>
      <c r="G98" s="5">
        <f t="shared" si="9"/>
        <v>143.01</v>
      </c>
      <c r="H98" s="5">
        <f t="shared" si="9"/>
        <v>958.3</v>
      </c>
      <c r="I98" s="5">
        <f t="shared" si="9"/>
        <v>0.28000000000000003</v>
      </c>
      <c r="J98" s="5">
        <f t="shared" si="9"/>
        <v>0.26</v>
      </c>
      <c r="K98" s="5">
        <f t="shared" si="9"/>
        <v>1098.98</v>
      </c>
      <c r="L98" s="5">
        <f t="shared" si="9"/>
        <v>0.31</v>
      </c>
      <c r="M98" s="5">
        <f t="shared" si="9"/>
        <v>3.7399999999999998</v>
      </c>
      <c r="N98" s="5">
        <f t="shared" si="9"/>
        <v>990.04</v>
      </c>
      <c r="O98" s="5">
        <f t="shared" si="9"/>
        <v>862.53</v>
      </c>
      <c r="P98" s="5">
        <f t="shared" si="9"/>
        <v>402.89</v>
      </c>
      <c r="Q98" s="5">
        <f t="shared" si="9"/>
        <v>106.23</v>
      </c>
      <c r="R98" s="5">
        <f t="shared" si="9"/>
        <v>371.56</v>
      </c>
      <c r="S98" s="5">
        <f t="shared" si="9"/>
        <v>6.3500000000000005</v>
      </c>
      <c r="T98" s="5">
        <f t="shared" si="9"/>
        <v>98.399999999999991</v>
      </c>
      <c r="U98" s="5">
        <f t="shared" si="9"/>
        <v>18.03</v>
      </c>
      <c r="V98" s="5">
        <f t="shared" si="9"/>
        <v>128.74999999999997</v>
      </c>
    </row>
    <row r="99" spans="1:22" ht="21" customHeight="1">
      <c r="A99" s="13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5"/>
      <c r="V99" s="15"/>
    </row>
    <row r="100" spans="1:22" ht="18.75">
      <c r="A100" s="75" t="s">
        <v>103</v>
      </c>
      <c r="B100" s="75"/>
      <c r="C100" s="75"/>
      <c r="D100" s="75"/>
      <c r="E100" s="75"/>
      <c r="F100" s="75"/>
      <c r="G100" s="75"/>
      <c r="H100" s="75"/>
      <c r="I100" s="75"/>
      <c r="J100" s="75"/>
      <c r="K100" s="75"/>
      <c r="L100" s="75"/>
      <c r="M100" s="75"/>
      <c r="N100" s="75"/>
      <c r="O100" s="75"/>
      <c r="P100" s="75"/>
      <c r="Q100" s="75"/>
      <c r="R100" s="75"/>
      <c r="S100" s="75"/>
      <c r="T100" s="75"/>
      <c r="U100" s="75"/>
      <c r="V100" s="75"/>
    </row>
    <row r="101" spans="1:22" ht="15.75">
      <c r="A101" s="65" t="s">
        <v>0</v>
      </c>
      <c r="B101" s="65" t="s">
        <v>112</v>
      </c>
      <c r="C101" s="69" t="s">
        <v>1</v>
      </c>
      <c r="D101" s="69" t="s">
        <v>1</v>
      </c>
      <c r="E101" s="71" t="s">
        <v>113</v>
      </c>
      <c r="F101" s="72"/>
      <c r="G101" s="73"/>
      <c r="H101" s="66" t="s">
        <v>5</v>
      </c>
      <c r="I101" s="74" t="s">
        <v>110</v>
      </c>
      <c r="J101" s="74"/>
      <c r="K101" s="74"/>
      <c r="L101" s="74"/>
      <c r="M101" s="74"/>
      <c r="N101" s="74" t="s">
        <v>111</v>
      </c>
      <c r="O101" s="74"/>
      <c r="P101" s="74"/>
      <c r="Q101" s="74"/>
      <c r="R101" s="74"/>
      <c r="S101" s="74"/>
      <c r="T101" s="74"/>
      <c r="U101" s="74"/>
      <c r="V101" s="74"/>
    </row>
    <row r="102" spans="1:22" ht="30">
      <c r="A102" s="65"/>
      <c r="B102" s="65"/>
      <c r="C102" s="70"/>
      <c r="D102" s="70"/>
      <c r="E102" s="23" t="s">
        <v>2</v>
      </c>
      <c r="F102" s="24" t="s">
        <v>3</v>
      </c>
      <c r="G102" s="24" t="s">
        <v>4</v>
      </c>
      <c r="H102" s="67"/>
      <c r="I102" s="22" t="s">
        <v>6</v>
      </c>
      <c r="J102" s="22" t="s">
        <v>7</v>
      </c>
      <c r="K102" s="22" t="s">
        <v>8</v>
      </c>
      <c r="L102" s="22" t="s">
        <v>9</v>
      </c>
      <c r="M102" s="22" t="s">
        <v>10</v>
      </c>
      <c r="N102" s="22" t="s">
        <v>11</v>
      </c>
      <c r="O102" s="22" t="s">
        <v>12</v>
      </c>
      <c r="P102" s="22" t="s">
        <v>13</v>
      </c>
      <c r="Q102" s="22" t="s">
        <v>14</v>
      </c>
      <c r="R102" s="22" t="s">
        <v>15</v>
      </c>
      <c r="S102" s="22" t="s">
        <v>16</v>
      </c>
      <c r="T102" s="22" t="s">
        <v>17</v>
      </c>
      <c r="U102" s="22" t="s">
        <v>18</v>
      </c>
      <c r="V102" s="22" t="s">
        <v>19</v>
      </c>
    </row>
    <row r="103" spans="1:22">
      <c r="A103" s="2"/>
      <c r="B103" s="2"/>
      <c r="C103" s="22" t="s">
        <v>20</v>
      </c>
      <c r="D103" s="30" t="s">
        <v>20</v>
      </c>
      <c r="E103" s="22" t="s">
        <v>20</v>
      </c>
      <c r="F103" s="22" t="s">
        <v>20</v>
      </c>
      <c r="G103" s="22" t="s">
        <v>20</v>
      </c>
      <c r="H103" s="22" t="s">
        <v>21</v>
      </c>
      <c r="I103" s="22" t="s">
        <v>22</v>
      </c>
      <c r="J103" s="22" t="s">
        <v>22</v>
      </c>
      <c r="K103" s="22" t="s">
        <v>23</v>
      </c>
      <c r="L103" s="22" t="s">
        <v>24</v>
      </c>
      <c r="M103" s="22" t="s">
        <v>22</v>
      </c>
      <c r="N103" s="22" t="s">
        <v>22</v>
      </c>
      <c r="O103" s="22" t="s">
        <v>22</v>
      </c>
      <c r="P103" s="22" t="s">
        <v>22</v>
      </c>
      <c r="Q103" s="22" t="s">
        <v>22</v>
      </c>
      <c r="R103" s="22" t="s">
        <v>22</v>
      </c>
      <c r="S103" s="22" t="s">
        <v>22</v>
      </c>
      <c r="T103" s="22" t="s">
        <v>24</v>
      </c>
      <c r="U103" s="22" t="s">
        <v>24</v>
      </c>
      <c r="V103" s="22" t="s">
        <v>24</v>
      </c>
    </row>
    <row r="104" spans="1:22">
      <c r="A104" s="3"/>
      <c r="B104" s="4" t="s">
        <v>60</v>
      </c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</row>
    <row r="105" spans="1:22">
      <c r="A105" s="3"/>
      <c r="B105" s="2" t="s">
        <v>115</v>
      </c>
      <c r="C105" s="6" t="s">
        <v>73</v>
      </c>
      <c r="D105" s="6" t="s">
        <v>119</v>
      </c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</row>
    <row r="106" spans="1:22" ht="21" customHeight="1">
      <c r="A106" s="3" t="s">
        <v>48</v>
      </c>
      <c r="B106" s="3" t="s">
        <v>49</v>
      </c>
      <c r="C106" s="3">
        <v>155</v>
      </c>
      <c r="D106" s="3">
        <v>155</v>
      </c>
      <c r="E106" s="3">
        <v>0.2</v>
      </c>
      <c r="F106" s="3">
        <v>0</v>
      </c>
      <c r="G106" s="3">
        <v>5</v>
      </c>
      <c r="H106" s="3">
        <v>20.9</v>
      </c>
      <c r="I106" s="3">
        <v>0</v>
      </c>
      <c r="J106" s="3">
        <v>0.01</v>
      </c>
      <c r="K106" s="3">
        <v>0.28999999999999998</v>
      </c>
      <c r="L106" s="3">
        <v>0</v>
      </c>
      <c r="M106" s="3">
        <v>0.87</v>
      </c>
      <c r="N106" s="3">
        <v>0.95</v>
      </c>
      <c r="O106" s="3">
        <v>22.67</v>
      </c>
      <c r="P106" s="3">
        <v>50.25</v>
      </c>
      <c r="Q106" s="3">
        <v>3.42</v>
      </c>
      <c r="R106" s="3">
        <v>6.39</v>
      </c>
      <c r="S106" s="3">
        <v>0.57999999999999996</v>
      </c>
      <c r="T106" s="3">
        <v>0.01</v>
      </c>
      <c r="U106" s="3">
        <v>0.02</v>
      </c>
      <c r="V106" s="3">
        <v>0.53</v>
      </c>
    </row>
    <row r="107" spans="1:22" ht="21" customHeight="1">
      <c r="A107" s="3" t="s">
        <v>31</v>
      </c>
      <c r="B107" s="3" t="s">
        <v>89</v>
      </c>
      <c r="C107" s="3">
        <v>20</v>
      </c>
      <c r="D107" s="3">
        <v>20</v>
      </c>
      <c r="E107" s="3">
        <v>2.2000000000000002</v>
      </c>
      <c r="F107" s="3">
        <v>0.3</v>
      </c>
      <c r="G107" s="3">
        <v>13.8</v>
      </c>
      <c r="H107" s="3">
        <v>66.099999999999994</v>
      </c>
      <c r="I107" s="3">
        <v>0.05</v>
      </c>
      <c r="J107" s="3">
        <v>0.01</v>
      </c>
      <c r="K107" s="3">
        <v>0</v>
      </c>
      <c r="L107" s="3">
        <v>0</v>
      </c>
      <c r="M107" s="3">
        <v>0</v>
      </c>
      <c r="N107" s="3">
        <v>121</v>
      </c>
      <c r="O107" s="3">
        <v>37</v>
      </c>
      <c r="P107" s="3">
        <v>6</v>
      </c>
      <c r="Q107" s="3">
        <v>9.1999999999999993</v>
      </c>
      <c r="R107" s="3">
        <v>24.2</v>
      </c>
      <c r="S107" s="3">
        <v>0.57999999999999996</v>
      </c>
      <c r="T107" s="3">
        <v>0</v>
      </c>
      <c r="U107" s="3">
        <v>0</v>
      </c>
      <c r="V107" s="3">
        <v>0</v>
      </c>
    </row>
    <row r="108" spans="1:22" ht="21" customHeight="1">
      <c r="A108" s="3"/>
      <c r="B108" s="2" t="s">
        <v>116</v>
      </c>
      <c r="C108" s="2">
        <v>175</v>
      </c>
      <c r="D108" s="2">
        <v>175</v>
      </c>
      <c r="E108" s="2">
        <v>2.4</v>
      </c>
      <c r="F108" s="2">
        <v>0.3</v>
      </c>
      <c r="G108" s="2">
        <v>18.8</v>
      </c>
      <c r="H108" s="2">
        <v>87</v>
      </c>
      <c r="I108" s="2">
        <v>0.05</v>
      </c>
      <c r="J108" s="2">
        <v>0.02</v>
      </c>
      <c r="K108" s="2">
        <v>0.28999999999999998</v>
      </c>
      <c r="L108" s="2">
        <v>0</v>
      </c>
      <c r="M108" s="2">
        <v>0.87</v>
      </c>
      <c r="N108" s="2">
        <v>121.95</v>
      </c>
      <c r="O108" s="2">
        <v>59.67</v>
      </c>
      <c r="P108" s="2">
        <v>56.25</v>
      </c>
      <c r="Q108" s="2">
        <v>12.62</v>
      </c>
      <c r="R108" s="2">
        <v>30.59</v>
      </c>
      <c r="S108" s="2">
        <v>1.1599999999999999</v>
      </c>
      <c r="T108" s="2">
        <v>0.01</v>
      </c>
      <c r="U108" s="2">
        <v>0.02</v>
      </c>
      <c r="V108" s="2">
        <v>0.53</v>
      </c>
    </row>
    <row r="109" spans="1:22" ht="21" customHeight="1">
      <c r="A109" s="3"/>
      <c r="B109" s="2" t="s">
        <v>114</v>
      </c>
      <c r="C109" s="82" t="s">
        <v>73</v>
      </c>
      <c r="D109" s="83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</row>
    <row r="110" spans="1:22" ht="21" customHeight="1">
      <c r="A110" s="3" t="s">
        <v>61</v>
      </c>
      <c r="B110" s="3" t="s">
        <v>62</v>
      </c>
      <c r="C110" s="78">
        <v>60</v>
      </c>
      <c r="D110" s="79"/>
      <c r="E110" s="3">
        <v>0.7</v>
      </c>
      <c r="F110" s="3">
        <v>5.4</v>
      </c>
      <c r="G110" s="3">
        <v>4</v>
      </c>
      <c r="H110" s="3">
        <v>67.099999999999994</v>
      </c>
      <c r="I110" s="3">
        <v>0.02</v>
      </c>
      <c r="J110" s="3">
        <v>0.02</v>
      </c>
      <c r="K110" s="3">
        <v>72.89</v>
      </c>
      <c r="L110" s="3">
        <v>0</v>
      </c>
      <c r="M110" s="3">
        <v>2.2599999999999998</v>
      </c>
      <c r="N110" s="3">
        <v>200.99</v>
      </c>
      <c r="O110" s="3">
        <v>127.85</v>
      </c>
      <c r="P110" s="3">
        <v>12.1</v>
      </c>
      <c r="Q110" s="3">
        <v>9.66</v>
      </c>
      <c r="R110" s="3">
        <v>21.4</v>
      </c>
      <c r="S110" s="3">
        <v>0.41</v>
      </c>
      <c r="T110" s="3">
        <v>7.86</v>
      </c>
      <c r="U110" s="3">
        <v>0.13</v>
      </c>
      <c r="V110" s="3">
        <v>11.85</v>
      </c>
    </row>
    <row r="111" spans="1:22" ht="21" customHeight="1">
      <c r="A111" s="3" t="s">
        <v>78</v>
      </c>
      <c r="B111" s="3" t="s">
        <v>79</v>
      </c>
      <c r="C111" s="78">
        <v>150</v>
      </c>
      <c r="D111" s="79"/>
      <c r="E111" s="3">
        <v>14.45</v>
      </c>
      <c r="F111" s="3">
        <v>1.32</v>
      </c>
      <c r="G111" s="3">
        <v>33.78</v>
      </c>
      <c r="H111" s="3">
        <v>204.8</v>
      </c>
      <c r="I111" s="3">
        <v>0.44</v>
      </c>
      <c r="J111" s="3">
        <v>0.09</v>
      </c>
      <c r="K111" s="3">
        <v>0.9</v>
      </c>
      <c r="L111" s="3">
        <v>0</v>
      </c>
      <c r="M111" s="3">
        <v>0</v>
      </c>
      <c r="N111" s="3">
        <v>166</v>
      </c>
      <c r="O111" s="3">
        <v>543</v>
      </c>
      <c r="P111" s="3">
        <v>125</v>
      </c>
      <c r="Q111" s="3">
        <v>70</v>
      </c>
      <c r="R111" s="3">
        <v>215</v>
      </c>
      <c r="S111" s="3">
        <v>4.4000000000000004</v>
      </c>
      <c r="T111" s="3">
        <v>23.82</v>
      </c>
      <c r="U111" s="3">
        <v>8.6</v>
      </c>
      <c r="V111" s="3">
        <v>22.5</v>
      </c>
    </row>
    <row r="112" spans="1:22" ht="21" customHeight="1">
      <c r="A112" s="7" t="s">
        <v>130</v>
      </c>
      <c r="B112" s="7" t="s">
        <v>128</v>
      </c>
      <c r="C112" s="80" t="s">
        <v>129</v>
      </c>
      <c r="D112" s="81"/>
      <c r="E112" s="3">
        <v>13.8</v>
      </c>
      <c r="F112" s="3">
        <v>14.8</v>
      </c>
      <c r="G112" s="3">
        <v>3.9</v>
      </c>
      <c r="H112" s="3">
        <v>211</v>
      </c>
      <c r="I112" s="3">
        <v>0.1</v>
      </c>
      <c r="J112" s="3">
        <v>0</v>
      </c>
      <c r="K112" s="3">
        <v>0</v>
      </c>
      <c r="L112" s="3">
        <v>0</v>
      </c>
      <c r="M112" s="3">
        <v>1.5</v>
      </c>
      <c r="N112" s="3">
        <v>0</v>
      </c>
      <c r="O112" s="3">
        <v>0</v>
      </c>
      <c r="P112" s="3">
        <v>26.4</v>
      </c>
      <c r="Q112" s="3">
        <v>16.600000000000001</v>
      </c>
      <c r="R112" s="3">
        <v>115.3</v>
      </c>
      <c r="S112" s="3">
        <v>0.9</v>
      </c>
      <c r="T112" s="3">
        <v>0</v>
      </c>
      <c r="U112" s="3">
        <v>0</v>
      </c>
      <c r="V112" s="3">
        <v>0</v>
      </c>
    </row>
    <row r="113" spans="1:22" ht="21" customHeight="1">
      <c r="A113" s="3" t="s">
        <v>63</v>
      </c>
      <c r="B113" s="3" t="s">
        <v>64</v>
      </c>
      <c r="C113" s="78">
        <v>200</v>
      </c>
      <c r="D113" s="79"/>
      <c r="E113" s="3">
        <v>3.9</v>
      </c>
      <c r="F113" s="3">
        <v>2.9</v>
      </c>
      <c r="G113" s="3">
        <v>11.2</v>
      </c>
      <c r="H113" s="3">
        <v>86</v>
      </c>
      <c r="I113" s="3">
        <v>0.03</v>
      </c>
      <c r="J113" s="3">
        <v>0.13</v>
      </c>
      <c r="K113" s="3">
        <v>13.29</v>
      </c>
      <c r="L113" s="3">
        <v>0</v>
      </c>
      <c r="M113" s="3">
        <v>0.52</v>
      </c>
      <c r="N113" s="3">
        <v>38.549999999999997</v>
      </c>
      <c r="O113" s="3">
        <v>183.98</v>
      </c>
      <c r="P113" s="3">
        <v>148.32</v>
      </c>
      <c r="Q113" s="3">
        <v>30.67</v>
      </c>
      <c r="R113" s="3">
        <v>106.79</v>
      </c>
      <c r="S113" s="3">
        <v>1.06</v>
      </c>
      <c r="T113" s="3">
        <v>9</v>
      </c>
      <c r="U113" s="3">
        <v>1.76</v>
      </c>
      <c r="V113" s="3">
        <v>20</v>
      </c>
    </row>
    <row r="114" spans="1:22" ht="21" customHeight="1">
      <c r="A114" s="3" t="s">
        <v>31</v>
      </c>
      <c r="B114" s="3" t="s">
        <v>32</v>
      </c>
      <c r="C114" s="78">
        <v>30</v>
      </c>
      <c r="D114" s="79"/>
      <c r="E114" s="3">
        <v>2.2999999999999998</v>
      </c>
      <c r="F114" s="3">
        <v>0.2</v>
      </c>
      <c r="G114" s="3">
        <v>14.8</v>
      </c>
      <c r="H114" s="3">
        <v>70.3</v>
      </c>
      <c r="I114" s="3">
        <v>0.03</v>
      </c>
      <c r="J114" s="3">
        <v>0.01</v>
      </c>
      <c r="K114" s="3">
        <v>0</v>
      </c>
      <c r="L114" s="3">
        <v>0</v>
      </c>
      <c r="M114" s="3">
        <v>0</v>
      </c>
      <c r="N114" s="3">
        <v>149.69999999999999</v>
      </c>
      <c r="O114" s="3">
        <v>27.9</v>
      </c>
      <c r="P114" s="3">
        <v>6</v>
      </c>
      <c r="Q114" s="3">
        <v>4.2</v>
      </c>
      <c r="R114" s="3">
        <v>19.5</v>
      </c>
      <c r="S114" s="3">
        <v>0.33</v>
      </c>
      <c r="T114" s="3">
        <v>0.96</v>
      </c>
      <c r="U114" s="3">
        <v>1.8</v>
      </c>
      <c r="V114" s="3">
        <v>4.3499999999999996</v>
      </c>
    </row>
    <row r="115" spans="1:22" ht="21" customHeight="1">
      <c r="A115" s="3" t="s">
        <v>31</v>
      </c>
      <c r="B115" s="3" t="s">
        <v>33</v>
      </c>
      <c r="C115" s="78">
        <v>20</v>
      </c>
      <c r="D115" s="79"/>
      <c r="E115" s="3">
        <v>1.3</v>
      </c>
      <c r="F115" s="3">
        <v>0.2</v>
      </c>
      <c r="G115" s="3">
        <v>6.7</v>
      </c>
      <c r="H115" s="3">
        <v>34.200000000000003</v>
      </c>
      <c r="I115" s="3">
        <v>0.04</v>
      </c>
      <c r="J115" s="3">
        <v>0.02</v>
      </c>
      <c r="K115" s="3">
        <v>0</v>
      </c>
      <c r="L115" s="3">
        <v>0</v>
      </c>
      <c r="M115" s="3">
        <v>0</v>
      </c>
      <c r="N115" s="3">
        <v>122</v>
      </c>
      <c r="O115" s="3">
        <v>49</v>
      </c>
      <c r="P115" s="3">
        <v>7</v>
      </c>
      <c r="Q115" s="3">
        <v>9.4</v>
      </c>
      <c r="R115" s="3">
        <v>31.6</v>
      </c>
      <c r="S115" s="3">
        <v>0.78</v>
      </c>
      <c r="T115" s="3">
        <v>0</v>
      </c>
      <c r="U115" s="3">
        <v>6.18</v>
      </c>
      <c r="V115" s="3">
        <v>0</v>
      </c>
    </row>
    <row r="116" spans="1:22" ht="21" customHeight="1">
      <c r="A116" s="3"/>
      <c r="B116" s="2" t="s">
        <v>34</v>
      </c>
      <c r="C116" s="71">
        <v>560</v>
      </c>
      <c r="D116" s="73"/>
      <c r="E116" s="2">
        <f t="shared" ref="E116:V116" si="10">SUM(E110:E115)</f>
        <v>36.449999999999996</v>
      </c>
      <c r="F116" s="2">
        <f t="shared" si="10"/>
        <v>24.82</v>
      </c>
      <c r="G116" s="2">
        <f t="shared" si="10"/>
        <v>74.38</v>
      </c>
      <c r="H116" s="2">
        <f t="shared" si="10"/>
        <v>673.4</v>
      </c>
      <c r="I116" s="2">
        <f t="shared" si="10"/>
        <v>0.66000000000000014</v>
      </c>
      <c r="J116" s="2">
        <f t="shared" si="10"/>
        <v>0.27</v>
      </c>
      <c r="K116" s="2">
        <f t="shared" si="10"/>
        <v>87.080000000000013</v>
      </c>
      <c r="L116" s="2">
        <f t="shared" si="10"/>
        <v>0</v>
      </c>
      <c r="M116" s="2">
        <f t="shared" si="10"/>
        <v>4.2799999999999994</v>
      </c>
      <c r="N116" s="2">
        <f t="shared" si="10"/>
        <v>677.24</v>
      </c>
      <c r="O116" s="2">
        <f t="shared" si="10"/>
        <v>931.73</v>
      </c>
      <c r="P116" s="2">
        <f t="shared" si="10"/>
        <v>324.82</v>
      </c>
      <c r="Q116" s="2">
        <f t="shared" si="10"/>
        <v>140.53</v>
      </c>
      <c r="R116" s="2">
        <f t="shared" si="10"/>
        <v>509.59000000000003</v>
      </c>
      <c r="S116" s="2">
        <f t="shared" si="10"/>
        <v>7.8800000000000017</v>
      </c>
      <c r="T116" s="2">
        <f t="shared" si="10"/>
        <v>41.64</v>
      </c>
      <c r="U116" s="2">
        <f t="shared" si="10"/>
        <v>18.47</v>
      </c>
      <c r="V116" s="2">
        <f t="shared" si="10"/>
        <v>58.7</v>
      </c>
    </row>
    <row r="117" spans="1:22" ht="21" customHeight="1">
      <c r="A117" s="3"/>
      <c r="B117" s="5" t="s">
        <v>35</v>
      </c>
      <c r="C117" s="84">
        <f>C116+C108</f>
        <v>735</v>
      </c>
      <c r="D117" s="85"/>
      <c r="E117" s="5">
        <f t="shared" ref="E117:V117" si="11">E116+E108</f>
        <v>38.849999999999994</v>
      </c>
      <c r="F117" s="5">
        <f t="shared" si="11"/>
        <v>25.12</v>
      </c>
      <c r="G117" s="5">
        <f t="shared" si="11"/>
        <v>93.179999999999993</v>
      </c>
      <c r="H117" s="5">
        <f t="shared" si="11"/>
        <v>760.4</v>
      </c>
      <c r="I117" s="5">
        <f t="shared" si="11"/>
        <v>0.71000000000000019</v>
      </c>
      <c r="J117" s="5">
        <f t="shared" si="11"/>
        <v>0.29000000000000004</v>
      </c>
      <c r="K117" s="5">
        <f t="shared" si="11"/>
        <v>87.370000000000019</v>
      </c>
      <c r="L117" s="5">
        <f t="shared" si="11"/>
        <v>0</v>
      </c>
      <c r="M117" s="5">
        <f t="shared" si="11"/>
        <v>5.1499999999999995</v>
      </c>
      <c r="N117" s="5">
        <f t="shared" si="11"/>
        <v>799.19</v>
      </c>
      <c r="O117" s="5">
        <f t="shared" si="11"/>
        <v>991.4</v>
      </c>
      <c r="P117" s="5">
        <f t="shared" si="11"/>
        <v>381.07</v>
      </c>
      <c r="Q117" s="5">
        <f t="shared" si="11"/>
        <v>153.15</v>
      </c>
      <c r="R117" s="5">
        <f t="shared" si="11"/>
        <v>540.18000000000006</v>
      </c>
      <c r="S117" s="5">
        <f t="shared" si="11"/>
        <v>9.0400000000000009</v>
      </c>
      <c r="T117" s="5">
        <f t="shared" si="11"/>
        <v>41.65</v>
      </c>
      <c r="U117" s="5">
        <f t="shared" si="11"/>
        <v>18.489999999999998</v>
      </c>
      <c r="V117" s="5">
        <f t="shared" si="11"/>
        <v>59.230000000000004</v>
      </c>
    </row>
    <row r="118" spans="1:22" ht="21" customHeight="1">
      <c r="A118" s="13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5"/>
      <c r="V118" s="15"/>
    </row>
    <row r="119" spans="1:22" ht="18.75">
      <c r="A119" s="75" t="s">
        <v>104</v>
      </c>
      <c r="B119" s="75"/>
      <c r="C119" s="75"/>
      <c r="D119" s="75"/>
      <c r="E119" s="75"/>
      <c r="F119" s="75"/>
      <c r="G119" s="75"/>
      <c r="H119" s="75"/>
      <c r="I119" s="75"/>
      <c r="J119" s="75"/>
      <c r="K119" s="75"/>
      <c r="L119" s="75"/>
      <c r="M119" s="75"/>
      <c r="N119" s="75"/>
      <c r="O119" s="75"/>
      <c r="P119" s="75"/>
      <c r="Q119" s="75"/>
      <c r="R119" s="75"/>
      <c r="S119" s="75"/>
      <c r="T119" s="75"/>
      <c r="U119" s="75"/>
      <c r="V119" s="75"/>
    </row>
    <row r="120" spans="1:22" ht="15.75">
      <c r="A120" s="65" t="s">
        <v>0</v>
      </c>
      <c r="B120" s="65" t="s">
        <v>112</v>
      </c>
      <c r="C120" s="69" t="s">
        <v>1</v>
      </c>
      <c r="D120" s="69" t="s">
        <v>1</v>
      </c>
      <c r="E120" s="71" t="s">
        <v>113</v>
      </c>
      <c r="F120" s="72"/>
      <c r="G120" s="73"/>
      <c r="H120" s="66" t="s">
        <v>5</v>
      </c>
      <c r="I120" s="74" t="s">
        <v>110</v>
      </c>
      <c r="J120" s="74"/>
      <c r="K120" s="74"/>
      <c r="L120" s="74"/>
      <c r="M120" s="74"/>
      <c r="N120" s="74" t="s">
        <v>111</v>
      </c>
      <c r="O120" s="74"/>
      <c r="P120" s="74"/>
      <c r="Q120" s="74"/>
      <c r="R120" s="74"/>
      <c r="S120" s="74"/>
      <c r="T120" s="74"/>
      <c r="U120" s="74"/>
      <c r="V120" s="74"/>
    </row>
    <row r="121" spans="1:22" ht="30">
      <c r="A121" s="65"/>
      <c r="B121" s="65"/>
      <c r="C121" s="70"/>
      <c r="D121" s="70"/>
      <c r="E121" s="23" t="s">
        <v>2</v>
      </c>
      <c r="F121" s="24" t="s">
        <v>3</v>
      </c>
      <c r="G121" s="24" t="s">
        <v>4</v>
      </c>
      <c r="H121" s="67"/>
      <c r="I121" s="22" t="s">
        <v>6</v>
      </c>
      <c r="J121" s="22" t="s">
        <v>7</v>
      </c>
      <c r="K121" s="22" t="s">
        <v>8</v>
      </c>
      <c r="L121" s="22" t="s">
        <v>9</v>
      </c>
      <c r="M121" s="22" t="s">
        <v>10</v>
      </c>
      <c r="N121" s="22" t="s">
        <v>11</v>
      </c>
      <c r="O121" s="22" t="s">
        <v>12</v>
      </c>
      <c r="P121" s="22" t="s">
        <v>13</v>
      </c>
      <c r="Q121" s="22" t="s">
        <v>14</v>
      </c>
      <c r="R121" s="22" t="s">
        <v>15</v>
      </c>
      <c r="S121" s="22" t="s">
        <v>16</v>
      </c>
      <c r="T121" s="22" t="s">
        <v>17</v>
      </c>
      <c r="U121" s="22" t="s">
        <v>18</v>
      </c>
      <c r="V121" s="22" t="s">
        <v>19</v>
      </c>
    </row>
    <row r="122" spans="1:22">
      <c r="A122" s="2"/>
      <c r="B122" s="2"/>
      <c r="C122" s="22" t="s">
        <v>20</v>
      </c>
      <c r="D122" s="30" t="s">
        <v>20</v>
      </c>
      <c r="E122" s="22" t="s">
        <v>20</v>
      </c>
      <c r="F122" s="22" t="s">
        <v>20</v>
      </c>
      <c r="G122" s="22" t="s">
        <v>20</v>
      </c>
      <c r="H122" s="22" t="s">
        <v>21</v>
      </c>
      <c r="I122" s="22" t="s">
        <v>22</v>
      </c>
      <c r="J122" s="22" t="s">
        <v>22</v>
      </c>
      <c r="K122" s="22" t="s">
        <v>23</v>
      </c>
      <c r="L122" s="22" t="s">
        <v>24</v>
      </c>
      <c r="M122" s="22" t="s">
        <v>22</v>
      </c>
      <c r="N122" s="22" t="s">
        <v>22</v>
      </c>
      <c r="O122" s="22" t="s">
        <v>22</v>
      </c>
      <c r="P122" s="22" t="s">
        <v>22</v>
      </c>
      <c r="Q122" s="22" t="s">
        <v>22</v>
      </c>
      <c r="R122" s="22" t="s">
        <v>22</v>
      </c>
      <c r="S122" s="22" t="s">
        <v>22</v>
      </c>
      <c r="T122" s="22" t="s">
        <v>24</v>
      </c>
      <c r="U122" s="22" t="s">
        <v>24</v>
      </c>
      <c r="V122" s="22" t="s">
        <v>24</v>
      </c>
    </row>
    <row r="123" spans="1:22">
      <c r="A123" s="3"/>
      <c r="B123" s="4" t="s">
        <v>65</v>
      </c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</row>
    <row r="124" spans="1:22">
      <c r="A124" s="3"/>
      <c r="B124" s="2" t="s">
        <v>115</v>
      </c>
      <c r="C124" s="6" t="s">
        <v>73</v>
      </c>
      <c r="D124" s="6" t="s">
        <v>119</v>
      </c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</row>
    <row r="125" spans="1:22" ht="21" customHeight="1">
      <c r="A125" s="3" t="s">
        <v>40</v>
      </c>
      <c r="B125" s="3" t="s">
        <v>41</v>
      </c>
      <c r="C125" s="3">
        <v>150</v>
      </c>
      <c r="D125" s="3">
        <v>150</v>
      </c>
      <c r="E125" s="3">
        <v>3.5</v>
      </c>
      <c r="F125" s="3">
        <v>2.6</v>
      </c>
      <c r="G125" s="3">
        <v>9.4</v>
      </c>
      <c r="H125" s="3">
        <v>75.3</v>
      </c>
      <c r="I125" s="3">
        <v>0.03</v>
      </c>
      <c r="J125" s="3">
        <v>0.12</v>
      </c>
      <c r="K125" s="3">
        <v>12.94</v>
      </c>
      <c r="L125" s="3">
        <v>0</v>
      </c>
      <c r="M125" s="3">
        <v>0.51</v>
      </c>
      <c r="N125" s="3">
        <v>37.46</v>
      </c>
      <c r="O125" s="3">
        <v>165.25</v>
      </c>
      <c r="P125" s="3">
        <v>125.76</v>
      </c>
      <c r="Q125" s="3">
        <v>25.74</v>
      </c>
      <c r="R125" s="3">
        <v>97.71</v>
      </c>
      <c r="S125" s="3">
        <v>0.82</v>
      </c>
      <c r="T125" s="3">
        <v>8.7799999999999994</v>
      </c>
      <c r="U125" s="3">
        <v>1.72</v>
      </c>
      <c r="V125" s="3">
        <v>28.69</v>
      </c>
    </row>
    <row r="126" spans="1:22" ht="21" customHeight="1">
      <c r="A126" s="3" t="s">
        <v>31</v>
      </c>
      <c r="B126" s="3" t="s">
        <v>89</v>
      </c>
      <c r="C126" s="3">
        <v>20</v>
      </c>
      <c r="D126" s="3">
        <v>20</v>
      </c>
      <c r="E126" s="3">
        <v>2.2000000000000002</v>
      </c>
      <c r="F126" s="3">
        <v>0.3</v>
      </c>
      <c r="G126" s="3">
        <v>13.8</v>
      </c>
      <c r="H126" s="3">
        <v>66.099999999999994</v>
      </c>
      <c r="I126" s="3">
        <v>0.05</v>
      </c>
      <c r="J126" s="3">
        <v>0.01</v>
      </c>
      <c r="K126" s="3">
        <v>0</v>
      </c>
      <c r="L126" s="3">
        <v>0</v>
      </c>
      <c r="M126" s="3">
        <v>0</v>
      </c>
      <c r="N126" s="3">
        <v>121</v>
      </c>
      <c r="O126" s="3">
        <v>37</v>
      </c>
      <c r="P126" s="3">
        <v>6</v>
      </c>
      <c r="Q126" s="3">
        <v>9.1999999999999993</v>
      </c>
      <c r="R126" s="3">
        <v>24.2</v>
      </c>
      <c r="S126" s="3">
        <v>0.57999999999999996</v>
      </c>
      <c r="T126" s="3">
        <v>0</v>
      </c>
      <c r="U126" s="3">
        <v>0</v>
      </c>
      <c r="V126" s="3">
        <v>0</v>
      </c>
    </row>
    <row r="127" spans="1:22" ht="21" customHeight="1">
      <c r="A127" s="3"/>
      <c r="B127" s="2" t="s">
        <v>116</v>
      </c>
      <c r="C127" s="2">
        <v>170</v>
      </c>
      <c r="D127" s="2">
        <v>170</v>
      </c>
      <c r="E127" s="2">
        <v>5.7</v>
      </c>
      <c r="F127" s="2">
        <v>2.9</v>
      </c>
      <c r="G127" s="2">
        <v>23.2</v>
      </c>
      <c r="H127" s="2">
        <v>141.4</v>
      </c>
      <c r="I127" s="2">
        <v>0.08</v>
      </c>
      <c r="J127" s="2">
        <v>0.13</v>
      </c>
      <c r="K127" s="2">
        <v>12.94</v>
      </c>
      <c r="L127" s="2">
        <v>0</v>
      </c>
      <c r="M127" s="2">
        <v>0.51</v>
      </c>
      <c r="N127" s="2">
        <v>158.46</v>
      </c>
      <c r="O127" s="2">
        <v>202.25</v>
      </c>
      <c r="P127" s="2">
        <v>131.76</v>
      </c>
      <c r="Q127" s="2">
        <v>34.94</v>
      </c>
      <c r="R127" s="2">
        <v>121.91</v>
      </c>
      <c r="S127" s="2">
        <v>1.4</v>
      </c>
      <c r="T127" s="2">
        <v>8.7799999999999994</v>
      </c>
      <c r="U127" s="2">
        <v>1.72</v>
      </c>
      <c r="V127" s="2">
        <v>28.69</v>
      </c>
    </row>
    <row r="128" spans="1:22" ht="21" customHeight="1">
      <c r="A128" s="3"/>
      <c r="B128" s="2" t="s">
        <v>114</v>
      </c>
      <c r="C128" s="6" t="s">
        <v>73</v>
      </c>
      <c r="D128" s="6" t="s">
        <v>119</v>
      </c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</row>
    <row r="129" spans="1:27" ht="31.5" customHeight="1">
      <c r="A129" s="3" t="s">
        <v>37</v>
      </c>
      <c r="B129" s="17" t="s">
        <v>83</v>
      </c>
      <c r="C129" s="3">
        <v>60</v>
      </c>
      <c r="D129" s="3">
        <v>60</v>
      </c>
      <c r="E129" s="3">
        <v>1.5</v>
      </c>
      <c r="F129" s="3">
        <v>6.1</v>
      </c>
      <c r="G129" s="3">
        <v>6.2</v>
      </c>
      <c r="H129" s="3">
        <v>85.8</v>
      </c>
      <c r="I129" s="3">
        <v>0.03</v>
      </c>
      <c r="J129" s="3">
        <v>0.04</v>
      </c>
      <c r="K129" s="3">
        <v>122.25</v>
      </c>
      <c r="L129" s="3">
        <v>0</v>
      </c>
      <c r="M129" s="3">
        <v>34.78</v>
      </c>
      <c r="N129" s="3">
        <v>88.69</v>
      </c>
      <c r="O129" s="3">
        <v>247.73</v>
      </c>
      <c r="P129" s="3">
        <v>40.39</v>
      </c>
      <c r="Q129" s="3">
        <v>15.18</v>
      </c>
      <c r="R129" s="3">
        <v>30.31</v>
      </c>
      <c r="S129" s="3">
        <v>0.55000000000000004</v>
      </c>
      <c r="T129" s="3">
        <v>10.73</v>
      </c>
      <c r="U129" s="3">
        <v>0.26</v>
      </c>
      <c r="V129" s="3">
        <v>12.66</v>
      </c>
    </row>
    <row r="130" spans="1:27" ht="23.25" customHeight="1">
      <c r="A130" s="3" t="s">
        <v>27</v>
      </c>
      <c r="B130" s="3" t="s">
        <v>28</v>
      </c>
      <c r="C130" s="3">
        <v>150</v>
      </c>
      <c r="D130" s="3">
        <v>180</v>
      </c>
      <c r="E130" s="3">
        <v>8.1999999999999993</v>
      </c>
      <c r="F130" s="3">
        <v>6.3</v>
      </c>
      <c r="G130" s="3">
        <v>35.9</v>
      </c>
      <c r="H130" s="3">
        <v>233.7</v>
      </c>
      <c r="I130" s="3">
        <v>0.21</v>
      </c>
      <c r="J130" s="3">
        <v>0.12</v>
      </c>
      <c r="K130" s="3">
        <v>19.190000000000001</v>
      </c>
      <c r="L130" s="3">
        <v>0.09</v>
      </c>
      <c r="M130" s="3">
        <v>0</v>
      </c>
      <c r="N130" s="3">
        <v>149.44999999999999</v>
      </c>
      <c r="O130" s="3">
        <v>219.36</v>
      </c>
      <c r="P130" s="3">
        <v>46.62</v>
      </c>
      <c r="Q130" s="3">
        <v>120.16</v>
      </c>
      <c r="R130" s="3">
        <v>180.99</v>
      </c>
      <c r="S130" s="3">
        <v>4.05</v>
      </c>
      <c r="T130" s="3">
        <v>22.28</v>
      </c>
      <c r="U130" s="3">
        <v>3.52</v>
      </c>
      <c r="V130" s="3">
        <v>16.059999999999999</v>
      </c>
    </row>
    <row r="131" spans="1:27" ht="29.25" customHeight="1">
      <c r="A131" s="7" t="s">
        <v>117</v>
      </c>
      <c r="B131" s="17" t="s">
        <v>126</v>
      </c>
      <c r="C131" s="25" t="s">
        <v>131</v>
      </c>
      <c r="D131" s="25" t="s">
        <v>131</v>
      </c>
      <c r="E131" s="3">
        <v>10.039999999999999</v>
      </c>
      <c r="F131" s="3">
        <v>12.79</v>
      </c>
      <c r="G131" s="3">
        <v>8.1199999999999992</v>
      </c>
      <c r="H131" s="3">
        <v>187.9</v>
      </c>
      <c r="I131" s="3">
        <v>0</v>
      </c>
      <c r="J131" s="3">
        <v>0</v>
      </c>
      <c r="K131" s="3">
        <v>38.450000000000003</v>
      </c>
      <c r="L131" s="3">
        <v>0.01</v>
      </c>
      <c r="M131" s="3">
        <v>1.1499999999999999</v>
      </c>
      <c r="N131" s="3">
        <v>3</v>
      </c>
      <c r="O131" s="3">
        <v>43</v>
      </c>
      <c r="P131" s="3">
        <v>45.75</v>
      </c>
      <c r="Q131" s="3">
        <v>35.130000000000003</v>
      </c>
      <c r="R131" s="3">
        <v>173.38</v>
      </c>
      <c r="S131" s="3">
        <v>1.6</v>
      </c>
      <c r="T131" s="3">
        <v>0</v>
      </c>
      <c r="U131" s="3">
        <v>0</v>
      </c>
      <c r="V131" s="3">
        <v>0</v>
      </c>
    </row>
    <row r="132" spans="1:27" ht="29.25" customHeight="1">
      <c r="A132" s="3" t="s">
        <v>55</v>
      </c>
      <c r="B132" s="3" t="s">
        <v>56</v>
      </c>
      <c r="C132" s="3">
        <v>200</v>
      </c>
      <c r="D132" s="3">
        <v>200</v>
      </c>
      <c r="E132" s="3">
        <v>0.2</v>
      </c>
      <c r="F132" s="3">
        <v>0</v>
      </c>
      <c r="G132" s="3">
        <v>6.4</v>
      </c>
      <c r="H132" s="3">
        <v>26.8</v>
      </c>
      <c r="I132" s="3">
        <v>0</v>
      </c>
      <c r="J132" s="3">
        <v>0.01</v>
      </c>
      <c r="K132" s="3">
        <v>0.3</v>
      </c>
      <c r="L132" s="3">
        <v>0</v>
      </c>
      <c r="M132" s="3">
        <v>0.04</v>
      </c>
      <c r="N132" s="3">
        <v>0.68</v>
      </c>
      <c r="O132" s="3">
        <v>20.76</v>
      </c>
      <c r="P132" s="3">
        <v>66.08</v>
      </c>
      <c r="Q132" s="3">
        <v>3.83</v>
      </c>
      <c r="R132" s="3">
        <v>7.18</v>
      </c>
      <c r="S132" s="3">
        <v>0.73</v>
      </c>
      <c r="T132" s="3">
        <v>0</v>
      </c>
      <c r="U132" s="3">
        <v>0</v>
      </c>
      <c r="V132" s="3">
        <v>0</v>
      </c>
    </row>
    <row r="133" spans="1:27" ht="21" customHeight="1">
      <c r="A133" s="3" t="s">
        <v>31</v>
      </c>
      <c r="B133" s="3" t="s">
        <v>32</v>
      </c>
      <c r="C133" s="3">
        <v>30</v>
      </c>
      <c r="D133" s="3">
        <v>30</v>
      </c>
      <c r="E133" s="3">
        <v>2.2999999999999998</v>
      </c>
      <c r="F133" s="3">
        <v>0.2</v>
      </c>
      <c r="G133" s="3">
        <v>14.8</v>
      </c>
      <c r="H133" s="3">
        <v>70.3</v>
      </c>
      <c r="I133" s="3">
        <v>0.03</v>
      </c>
      <c r="J133" s="3">
        <v>0.01</v>
      </c>
      <c r="K133" s="3">
        <v>0</v>
      </c>
      <c r="L133" s="3">
        <v>0</v>
      </c>
      <c r="M133" s="3">
        <v>0</v>
      </c>
      <c r="N133" s="3">
        <v>149.69999999999999</v>
      </c>
      <c r="O133" s="3">
        <v>27.9</v>
      </c>
      <c r="P133" s="3">
        <v>6</v>
      </c>
      <c r="Q133" s="3">
        <v>4.2</v>
      </c>
      <c r="R133" s="3">
        <v>19.5</v>
      </c>
      <c r="S133" s="3">
        <v>0.33</v>
      </c>
      <c r="T133" s="3">
        <v>0.96</v>
      </c>
      <c r="U133" s="3">
        <v>1.8</v>
      </c>
      <c r="V133" s="3">
        <v>4.3499999999999996</v>
      </c>
    </row>
    <row r="134" spans="1:27" ht="21" customHeight="1">
      <c r="A134" s="3" t="s">
        <v>31</v>
      </c>
      <c r="B134" s="3" t="s">
        <v>33</v>
      </c>
      <c r="C134" s="3">
        <v>20</v>
      </c>
      <c r="D134" s="3">
        <v>20</v>
      </c>
      <c r="E134" s="3">
        <v>1.3</v>
      </c>
      <c r="F134" s="3">
        <v>0.2</v>
      </c>
      <c r="G134" s="3">
        <v>6.7</v>
      </c>
      <c r="H134" s="3">
        <v>34.200000000000003</v>
      </c>
      <c r="I134" s="3">
        <v>0.04</v>
      </c>
      <c r="J134" s="3">
        <v>0.02</v>
      </c>
      <c r="K134" s="3">
        <v>0</v>
      </c>
      <c r="L134" s="3">
        <v>0</v>
      </c>
      <c r="M134" s="3">
        <v>0</v>
      </c>
      <c r="N134" s="3">
        <v>122</v>
      </c>
      <c r="O134" s="3">
        <v>49</v>
      </c>
      <c r="P134" s="3">
        <v>7</v>
      </c>
      <c r="Q134" s="3">
        <v>9.4</v>
      </c>
      <c r="R134" s="3">
        <v>31.6</v>
      </c>
      <c r="S134" s="3">
        <v>0.78</v>
      </c>
      <c r="T134" s="3">
        <v>0</v>
      </c>
      <c r="U134" s="3">
        <v>6.18</v>
      </c>
      <c r="V134" s="3">
        <v>0</v>
      </c>
    </row>
    <row r="135" spans="1:27" ht="21" customHeight="1">
      <c r="A135" s="3"/>
      <c r="B135" s="2" t="s">
        <v>34</v>
      </c>
      <c r="C135" s="2">
        <v>560</v>
      </c>
      <c r="D135" s="2">
        <v>590</v>
      </c>
      <c r="E135" s="2">
        <f t="shared" ref="E135:V135" si="12">SUM(E129:E134)</f>
        <v>23.54</v>
      </c>
      <c r="F135" s="2">
        <f t="shared" si="12"/>
        <v>25.589999999999996</v>
      </c>
      <c r="G135" s="2">
        <f t="shared" si="12"/>
        <v>78.12</v>
      </c>
      <c r="H135" s="2">
        <f t="shared" si="12"/>
        <v>638.69999999999993</v>
      </c>
      <c r="I135" s="2">
        <f t="shared" si="12"/>
        <v>0.31</v>
      </c>
      <c r="J135" s="2">
        <f t="shared" si="12"/>
        <v>0.2</v>
      </c>
      <c r="K135" s="2">
        <f t="shared" si="12"/>
        <v>180.19</v>
      </c>
      <c r="L135" s="2">
        <f t="shared" si="12"/>
        <v>9.9999999999999992E-2</v>
      </c>
      <c r="M135" s="2">
        <f t="shared" si="12"/>
        <v>35.97</v>
      </c>
      <c r="N135" s="2">
        <f t="shared" si="12"/>
        <v>513.52</v>
      </c>
      <c r="O135" s="2">
        <f t="shared" si="12"/>
        <v>607.75</v>
      </c>
      <c r="P135" s="2">
        <f t="shared" si="12"/>
        <v>211.83999999999997</v>
      </c>
      <c r="Q135" s="2">
        <f t="shared" si="12"/>
        <v>187.9</v>
      </c>
      <c r="R135" s="2">
        <f t="shared" si="12"/>
        <v>442.96000000000004</v>
      </c>
      <c r="S135" s="2">
        <f t="shared" si="12"/>
        <v>8.0399999999999991</v>
      </c>
      <c r="T135" s="2">
        <f t="shared" si="12"/>
        <v>33.970000000000006</v>
      </c>
      <c r="U135" s="2">
        <f t="shared" si="12"/>
        <v>11.76</v>
      </c>
      <c r="V135" s="2">
        <f t="shared" si="12"/>
        <v>33.07</v>
      </c>
      <c r="W135" s="10"/>
      <c r="X135" s="10"/>
      <c r="Y135" s="10"/>
      <c r="Z135" s="10"/>
    </row>
    <row r="136" spans="1:27" ht="21" customHeight="1">
      <c r="A136" s="3"/>
      <c r="B136" s="5" t="s">
        <v>35</v>
      </c>
      <c r="C136" s="5">
        <f t="shared" ref="C136:V136" si="13">C135+C127</f>
        <v>730</v>
      </c>
      <c r="D136" s="5">
        <f t="shared" si="13"/>
        <v>760</v>
      </c>
      <c r="E136" s="5">
        <f t="shared" si="13"/>
        <v>29.24</v>
      </c>
      <c r="F136" s="5">
        <f t="shared" si="13"/>
        <v>28.489999999999995</v>
      </c>
      <c r="G136" s="5">
        <f t="shared" si="13"/>
        <v>101.32000000000001</v>
      </c>
      <c r="H136" s="5">
        <f t="shared" si="13"/>
        <v>780.09999999999991</v>
      </c>
      <c r="I136" s="5">
        <f t="shared" si="13"/>
        <v>0.39</v>
      </c>
      <c r="J136" s="5">
        <f t="shared" si="13"/>
        <v>0.33</v>
      </c>
      <c r="K136" s="5">
        <f t="shared" si="13"/>
        <v>193.13</v>
      </c>
      <c r="L136" s="5">
        <f t="shared" si="13"/>
        <v>9.9999999999999992E-2</v>
      </c>
      <c r="M136" s="5">
        <f t="shared" si="13"/>
        <v>36.479999999999997</v>
      </c>
      <c r="N136" s="5">
        <f t="shared" si="13"/>
        <v>671.98</v>
      </c>
      <c r="O136" s="5">
        <f t="shared" si="13"/>
        <v>810</v>
      </c>
      <c r="P136" s="5">
        <f t="shared" si="13"/>
        <v>343.59999999999997</v>
      </c>
      <c r="Q136" s="5">
        <f t="shared" si="13"/>
        <v>222.84</v>
      </c>
      <c r="R136" s="5">
        <f t="shared" si="13"/>
        <v>564.87</v>
      </c>
      <c r="S136" s="5">
        <f t="shared" si="13"/>
        <v>9.44</v>
      </c>
      <c r="T136" s="5">
        <f t="shared" si="13"/>
        <v>42.750000000000007</v>
      </c>
      <c r="U136" s="5">
        <f t="shared" si="13"/>
        <v>13.48</v>
      </c>
      <c r="V136" s="5">
        <f t="shared" si="13"/>
        <v>61.760000000000005</v>
      </c>
      <c r="W136" s="10"/>
      <c r="X136" s="10"/>
      <c r="Y136" s="10"/>
      <c r="Z136" s="10"/>
      <c r="AA136" s="10"/>
    </row>
    <row r="137" spans="1:27" ht="21" customHeight="1">
      <c r="A137" s="13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5"/>
      <c r="V137" s="15"/>
      <c r="W137" s="10"/>
      <c r="X137" s="10"/>
      <c r="Y137" s="10"/>
      <c r="Z137" s="10"/>
      <c r="AA137" s="10"/>
    </row>
    <row r="138" spans="1:27" ht="21" customHeight="1">
      <c r="A138" s="75" t="s">
        <v>105</v>
      </c>
      <c r="B138" s="75"/>
      <c r="C138" s="75"/>
      <c r="D138" s="75"/>
      <c r="E138" s="75"/>
      <c r="F138" s="75"/>
      <c r="G138" s="75"/>
      <c r="H138" s="75"/>
      <c r="I138" s="75"/>
      <c r="J138" s="75"/>
      <c r="K138" s="75"/>
      <c r="L138" s="75"/>
      <c r="M138" s="75"/>
      <c r="N138" s="75"/>
      <c r="O138" s="75"/>
      <c r="P138" s="75"/>
      <c r="Q138" s="75"/>
      <c r="R138" s="75"/>
      <c r="S138" s="75"/>
      <c r="T138" s="75"/>
      <c r="U138" s="75"/>
      <c r="V138" s="75"/>
      <c r="W138" s="10"/>
      <c r="X138" s="10"/>
      <c r="Y138" s="10"/>
      <c r="Z138" s="10"/>
      <c r="AA138" s="10"/>
    </row>
    <row r="139" spans="1:27" ht="15.75">
      <c r="A139" s="65" t="s">
        <v>0</v>
      </c>
      <c r="B139" s="65" t="s">
        <v>112</v>
      </c>
      <c r="C139" s="69" t="s">
        <v>1</v>
      </c>
      <c r="D139" s="69" t="s">
        <v>1</v>
      </c>
      <c r="E139" s="71" t="s">
        <v>113</v>
      </c>
      <c r="F139" s="72"/>
      <c r="G139" s="73"/>
      <c r="H139" s="66" t="s">
        <v>5</v>
      </c>
      <c r="I139" s="74" t="s">
        <v>110</v>
      </c>
      <c r="J139" s="74"/>
      <c r="K139" s="74"/>
      <c r="L139" s="74"/>
      <c r="M139" s="74"/>
      <c r="N139" s="74" t="s">
        <v>111</v>
      </c>
      <c r="O139" s="74"/>
      <c r="P139" s="74"/>
      <c r="Q139" s="74"/>
      <c r="R139" s="74"/>
      <c r="S139" s="74"/>
      <c r="T139" s="74"/>
      <c r="U139" s="74"/>
      <c r="V139" s="74"/>
      <c r="W139" s="10"/>
      <c r="X139" s="10"/>
      <c r="Y139" s="10"/>
      <c r="Z139" s="10"/>
      <c r="AA139" s="10"/>
    </row>
    <row r="140" spans="1:27" ht="30">
      <c r="A140" s="65"/>
      <c r="B140" s="65"/>
      <c r="C140" s="70"/>
      <c r="D140" s="70"/>
      <c r="E140" s="23" t="s">
        <v>2</v>
      </c>
      <c r="F140" s="24" t="s">
        <v>3</v>
      </c>
      <c r="G140" s="24" t="s">
        <v>4</v>
      </c>
      <c r="H140" s="67"/>
      <c r="I140" s="22" t="s">
        <v>6</v>
      </c>
      <c r="J140" s="22" t="s">
        <v>7</v>
      </c>
      <c r="K140" s="22" t="s">
        <v>8</v>
      </c>
      <c r="L140" s="22" t="s">
        <v>9</v>
      </c>
      <c r="M140" s="22" t="s">
        <v>10</v>
      </c>
      <c r="N140" s="22" t="s">
        <v>11</v>
      </c>
      <c r="O140" s="22" t="s">
        <v>12</v>
      </c>
      <c r="P140" s="22" t="s">
        <v>13</v>
      </c>
      <c r="Q140" s="22" t="s">
        <v>14</v>
      </c>
      <c r="R140" s="22" t="s">
        <v>15</v>
      </c>
      <c r="S140" s="22" t="s">
        <v>16</v>
      </c>
      <c r="T140" s="22" t="s">
        <v>17</v>
      </c>
      <c r="U140" s="22" t="s">
        <v>18</v>
      </c>
      <c r="V140" s="22" t="s">
        <v>19</v>
      </c>
      <c r="W140" s="10"/>
      <c r="X140" s="10"/>
      <c r="Y140" s="10"/>
      <c r="Z140" s="10"/>
      <c r="AA140" s="10"/>
    </row>
    <row r="141" spans="1:27">
      <c r="A141" s="2"/>
      <c r="B141" s="2"/>
      <c r="C141" s="22" t="s">
        <v>20</v>
      </c>
      <c r="D141" s="30" t="s">
        <v>20</v>
      </c>
      <c r="E141" s="22" t="s">
        <v>20</v>
      </c>
      <c r="F141" s="22" t="s">
        <v>20</v>
      </c>
      <c r="G141" s="22" t="s">
        <v>20</v>
      </c>
      <c r="H141" s="22" t="s">
        <v>21</v>
      </c>
      <c r="I141" s="22" t="s">
        <v>22</v>
      </c>
      <c r="J141" s="22" t="s">
        <v>22</v>
      </c>
      <c r="K141" s="22" t="s">
        <v>23</v>
      </c>
      <c r="L141" s="22" t="s">
        <v>24</v>
      </c>
      <c r="M141" s="22" t="s">
        <v>22</v>
      </c>
      <c r="N141" s="22" t="s">
        <v>22</v>
      </c>
      <c r="O141" s="22" t="s">
        <v>22</v>
      </c>
      <c r="P141" s="22" t="s">
        <v>22</v>
      </c>
      <c r="Q141" s="22" t="s">
        <v>22</v>
      </c>
      <c r="R141" s="22" t="s">
        <v>22</v>
      </c>
      <c r="S141" s="22" t="s">
        <v>22</v>
      </c>
      <c r="T141" s="22" t="s">
        <v>24</v>
      </c>
      <c r="U141" s="22" t="s">
        <v>24</v>
      </c>
      <c r="V141" s="22" t="s">
        <v>24</v>
      </c>
      <c r="W141" s="10"/>
      <c r="X141" s="10"/>
      <c r="Y141" s="10"/>
      <c r="Z141" s="10"/>
      <c r="AA141" s="10"/>
    </row>
    <row r="142" spans="1:27">
      <c r="A142" s="3"/>
      <c r="B142" s="4" t="s">
        <v>66</v>
      </c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10"/>
      <c r="X142" s="10"/>
      <c r="Y142" s="10"/>
      <c r="Z142" s="10"/>
      <c r="AA142" s="10"/>
    </row>
    <row r="143" spans="1:27">
      <c r="A143" s="3"/>
      <c r="B143" s="2" t="s">
        <v>115</v>
      </c>
      <c r="C143" s="6" t="s">
        <v>73</v>
      </c>
      <c r="D143" s="6" t="s">
        <v>119</v>
      </c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10"/>
      <c r="X143" s="10"/>
      <c r="Y143" s="10"/>
      <c r="Z143" s="10"/>
      <c r="AA143" s="10"/>
    </row>
    <row r="144" spans="1:27">
      <c r="A144" s="3" t="s">
        <v>90</v>
      </c>
      <c r="B144" s="3" t="s">
        <v>91</v>
      </c>
      <c r="C144" s="3">
        <v>150</v>
      </c>
      <c r="D144" s="3">
        <v>150</v>
      </c>
      <c r="E144" s="3">
        <v>6.1</v>
      </c>
      <c r="F144" s="3">
        <v>6.9</v>
      </c>
      <c r="G144" s="3">
        <v>29</v>
      </c>
      <c r="H144" s="3">
        <v>202.7</v>
      </c>
      <c r="I144" s="3">
        <v>0.1</v>
      </c>
      <c r="J144" s="3">
        <v>0.13</v>
      </c>
      <c r="K144" s="3">
        <v>30.74</v>
      </c>
      <c r="L144" s="3">
        <v>0.1</v>
      </c>
      <c r="M144" s="3">
        <v>0.41</v>
      </c>
      <c r="N144" s="3">
        <v>256.57</v>
      </c>
      <c r="O144" s="3">
        <v>169.91</v>
      </c>
      <c r="P144" s="3">
        <v>113.68</v>
      </c>
      <c r="Q144" s="3">
        <v>29.4</v>
      </c>
      <c r="R144" s="3">
        <v>154.74</v>
      </c>
      <c r="S144" s="3">
        <v>1.64</v>
      </c>
      <c r="T144" s="3">
        <v>37.159999999999997</v>
      </c>
      <c r="U144" s="3">
        <v>24.8</v>
      </c>
      <c r="V144" s="3">
        <v>16.11</v>
      </c>
      <c r="W144" s="10"/>
      <c r="X144" s="10"/>
      <c r="Y144" s="10"/>
      <c r="Z144" s="10"/>
      <c r="AA144" s="10"/>
    </row>
    <row r="145" spans="1:27" ht="21" customHeight="1">
      <c r="A145" s="3" t="s">
        <v>92</v>
      </c>
      <c r="B145" s="3" t="s">
        <v>93</v>
      </c>
      <c r="C145" s="3">
        <v>150</v>
      </c>
      <c r="D145" s="3">
        <v>150</v>
      </c>
      <c r="E145" s="3">
        <v>0.1</v>
      </c>
      <c r="F145" s="3">
        <v>0</v>
      </c>
      <c r="G145" s="3">
        <v>0</v>
      </c>
      <c r="H145" s="3">
        <v>1.1000000000000001</v>
      </c>
      <c r="I145" s="3">
        <v>0</v>
      </c>
      <c r="J145" s="3">
        <v>0.01</v>
      </c>
      <c r="K145" s="3">
        <v>0.23</v>
      </c>
      <c r="L145" s="3">
        <v>0</v>
      </c>
      <c r="M145" s="3">
        <v>0.03</v>
      </c>
      <c r="N145" s="3">
        <v>0.47</v>
      </c>
      <c r="O145" s="3">
        <v>15.44</v>
      </c>
      <c r="P145" s="3">
        <v>49.47</v>
      </c>
      <c r="Q145" s="3">
        <v>2.87</v>
      </c>
      <c r="R145" s="3">
        <v>5.38</v>
      </c>
      <c r="S145" s="3">
        <v>0.54</v>
      </c>
      <c r="T145" s="3">
        <v>0</v>
      </c>
      <c r="U145" s="3">
        <v>0</v>
      </c>
      <c r="V145" s="3">
        <v>0</v>
      </c>
      <c r="W145" s="10"/>
      <c r="X145" s="10"/>
      <c r="Y145" s="10"/>
      <c r="Z145" s="10"/>
      <c r="AA145" s="10"/>
    </row>
    <row r="146" spans="1:27" ht="21" customHeight="1">
      <c r="A146" s="3"/>
      <c r="B146" s="2" t="s">
        <v>116</v>
      </c>
      <c r="C146" s="2">
        <v>300</v>
      </c>
      <c r="D146" s="2">
        <v>300</v>
      </c>
      <c r="E146" s="2">
        <v>6.2</v>
      </c>
      <c r="F146" s="2">
        <v>6.9</v>
      </c>
      <c r="G146" s="2">
        <v>29</v>
      </c>
      <c r="H146" s="2">
        <v>203.8</v>
      </c>
      <c r="I146" s="2">
        <v>0.1</v>
      </c>
      <c r="J146" s="2">
        <v>0.14000000000000001</v>
      </c>
      <c r="K146" s="2">
        <v>30.97</v>
      </c>
      <c r="L146" s="2">
        <v>0.1</v>
      </c>
      <c r="M146" s="2">
        <v>0.44</v>
      </c>
      <c r="N146" s="2">
        <v>257.04000000000002</v>
      </c>
      <c r="O146" s="2">
        <v>185.35</v>
      </c>
      <c r="P146" s="2">
        <v>163.15</v>
      </c>
      <c r="Q146" s="2">
        <v>32.270000000000003</v>
      </c>
      <c r="R146" s="2">
        <v>160.12</v>
      </c>
      <c r="S146" s="2">
        <v>2.1800000000000002</v>
      </c>
      <c r="T146" s="2">
        <v>37.159999999999997</v>
      </c>
      <c r="U146" s="2">
        <v>24.8</v>
      </c>
      <c r="V146" s="2">
        <v>16.11</v>
      </c>
    </row>
    <row r="147" spans="1:27" ht="21" customHeight="1">
      <c r="A147" s="3"/>
      <c r="B147" s="2" t="s">
        <v>114</v>
      </c>
      <c r="C147" s="6" t="s">
        <v>73</v>
      </c>
      <c r="D147" s="6" t="s">
        <v>119</v>
      </c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</row>
    <row r="148" spans="1:27" ht="30" customHeight="1">
      <c r="A148" s="3" t="s">
        <v>43</v>
      </c>
      <c r="B148" s="17" t="s">
        <v>85</v>
      </c>
      <c r="C148" s="3">
        <v>60</v>
      </c>
      <c r="D148" s="3">
        <v>60</v>
      </c>
      <c r="E148" s="3">
        <v>0.8</v>
      </c>
      <c r="F148" s="3">
        <v>2.7</v>
      </c>
      <c r="G148" s="3">
        <v>4.5999999999999996</v>
      </c>
      <c r="H148" s="3">
        <v>45.6</v>
      </c>
      <c r="I148" s="3">
        <v>0.01</v>
      </c>
      <c r="J148" s="3">
        <v>0.02</v>
      </c>
      <c r="K148" s="3">
        <v>0.68</v>
      </c>
      <c r="L148" s="3">
        <v>0</v>
      </c>
      <c r="M148" s="3">
        <v>2.2799999999999998</v>
      </c>
      <c r="N148" s="3">
        <v>78.77</v>
      </c>
      <c r="O148" s="3">
        <v>136.27000000000001</v>
      </c>
      <c r="P148" s="3">
        <v>19.21</v>
      </c>
      <c r="Q148" s="3">
        <v>10.95</v>
      </c>
      <c r="R148" s="3">
        <v>21.51</v>
      </c>
      <c r="S148" s="3">
        <v>0.7</v>
      </c>
      <c r="T148" s="3">
        <v>11.99</v>
      </c>
      <c r="U148" s="3">
        <v>0.35</v>
      </c>
      <c r="V148" s="3">
        <v>11.4</v>
      </c>
    </row>
    <row r="149" spans="1:27" ht="21" customHeight="1">
      <c r="A149" s="3" t="s">
        <v>67</v>
      </c>
      <c r="B149" s="3" t="s">
        <v>68</v>
      </c>
      <c r="C149" s="25" t="s">
        <v>88</v>
      </c>
      <c r="D149" s="25" t="s">
        <v>122</v>
      </c>
      <c r="E149" s="3">
        <v>18.5</v>
      </c>
      <c r="F149" s="3">
        <v>7.4</v>
      </c>
      <c r="G149" s="3">
        <v>33.1</v>
      </c>
      <c r="H149" s="3">
        <v>273.2</v>
      </c>
      <c r="I149" s="3">
        <v>7.0000000000000007E-2</v>
      </c>
      <c r="J149" s="3">
        <v>0.06</v>
      </c>
      <c r="K149" s="3">
        <v>144.87</v>
      </c>
      <c r="L149" s="3">
        <v>0</v>
      </c>
      <c r="M149" s="3">
        <v>2.08</v>
      </c>
      <c r="N149" s="3">
        <v>272.89999999999998</v>
      </c>
      <c r="O149" s="3">
        <v>287.76</v>
      </c>
      <c r="P149" s="3">
        <v>72.64</v>
      </c>
      <c r="Q149" s="3">
        <v>78.849999999999994</v>
      </c>
      <c r="R149" s="3">
        <v>174.89</v>
      </c>
      <c r="S149" s="3">
        <v>1.53</v>
      </c>
      <c r="T149" s="3">
        <v>37.409999999999997</v>
      </c>
      <c r="U149" s="3">
        <v>19.63</v>
      </c>
      <c r="V149" s="3">
        <v>118.1</v>
      </c>
    </row>
    <row r="150" spans="1:27" ht="25.5" customHeight="1">
      <c r="A150" s="3" t="s">
        <v>48</v>
      </c>
      <c r="B150" s="3" t="s">
        <v>49</v>
      </c>
      <c r="C150" s="7">
        <v>207</v>
      </c>
      <c r="D150" s="25">
        <v>207</v>
      </c>
      <c r="E150" s="3">
        <v>0.2</v>
      </c>
      <c r="F150" s="3">
        <v>0.1</v>
      </c>
      <c r="G150" s="3">
        <v>6.6</v>
      </c>
      <c r="H150" s="3">
        <v>27.9</v>
      </c>
      <c r="I150" s="3">
        <v>0</v>
      </c>
      <c r="J150" s="3">
        <v>0.01</v>
      </c>
      <c r="K150" s="3">
        <v>0.38</v>
      </c>
      <c r="L150" s="3">
        <v>0</v>
      </c>
      <c r="M150" s="3">
        <v>1.1599999999999999</v>
      </c>
      <c r="N150" s="3">
        <v>1.26</v>
      </c>
      <c r="O150" s="3">
        <v>30.23</v>
      </c>
      <c r="P150" s="3">
        <v>67</v>
      </c>
      <c r="Q150" s="3">
        <v>4.5599999999999996</v>
      </c>
      <c r="R150" s="3">
        <v>8.52</v>
      </c>
      <c r="S150" s="3">
        <v>0.77</v>
      </c>
      <c r="T150" s="3">
        <v>0.01</v>
      </c>
      <c r="U150" s="3">
        <v>0.02</v>
      </c>
      <c r="V150" s="3">
        <v>0.7</v>
      </c>
    </row>
    <row r="151" spans="1:27" ht="21" customHeight="1">
      <c r="A151" s="3" t="s">
        <v>74</v>
      </c>
      <c r="B151" s="3" t="s">
        <v>75</v>
      </c>
      <c r="C151" s="3">
        <v>50</v>
      </c>
      <c r="D151" s="3">
        <v>50</v>
      </c>
      <c r="E151" s="3">
        <v>3.9</v>
      </c>
      <c r="F151" s="3">
        <v>3.37</v>
      </c>
      <c r="G151" s="3">
        <v>25.39</v>
      </c>
      <c r="H151" s="3">
        <v>147.4</v>
      </c>
      <c r="I151" s="3">
        <v>0.04</v>
      </c>
      <c r="J151" s="3">
        <v>0.02</v>
      </c>
      <c r="K151" s="3">
        <v>15.93</v>
      </c>
      <c r="L151" s="3">
        <v>0.12</v>
      </c>
      <c r="M151" s="3">
        <v>0</v>
      </c>
      <c r="N151" s="3">
        <v>200</v>
      </c>
      <c r="O151" s="3">
        <v>41</v>
      </c>
      <c r="P151" s="3">
        <v>14</v>
      </c>
      <c r="Q151" s="3">
        <v>5</v>
      </c>
      <c r="R151" s="3">
        <v>33</v>
      </c>
      <c r="S151" s="3">
        <v>0.5</v>
      </c>
      <c r="T151" s="3">
        <v>27.81</v>
      </c>
      <c r="U151" s="3">
        <v>2.6</v>
      </c>
      <c r="V151" s="3">
        <v>9.19</v>
      </c>
    </row>
    <row r="152" spans="1:27" ht="21" customHeight="1">
      <c r="A152" s="3" t="s">
        <v>31</v>
      </c>
      <c r="B152" s="3" t="s">
        <v>32</v>
      </c>
      <c r="C152" s="3">
        <v>30</v>
      </c>
      <c r="D152" s="3">
        <v>30</v>
      </c>
      <c r="E152" s="3">
        <v>2.2999999999999998</v>
      </c>
      <c r="F152" s="3">
        <v>0.2</v>
      </c>
      <c r="G152" s="3">
        <v>14.8</v>
      </c>
      <c r="H152" s="3">
        <v>70.3</v>
      </c>
      <c r="I152" s="3">
        <v>0.03</v>
      </c>
      <c r="J152" s="3">
        <v>0.01</v>
      </c>
      <c r="K152" s="3">
        <v>0</v>
      </c>
      <c r="L152" s="3">
        <v>0</v>
      </c>
      <c r="M152" s="3">
        <v>0</v>
      </c>
      <c r="N152" s="3">
        <v>149.69999999999999</v>
      </c>
      <c r="O152" s="3">
        <v>27.9</v>
      </c>
      <c r="P152" s="3">
        <v>6</v>
      </c>
      <c r="Q152" s="3">
        <v>4.2</v>
      </c>
      <c r="R152" s="3">
        <v>19.5</v>
      </c>
      <c r="S152" s="3">
        <v>0.33</v>
      </c>
      <c r="T152" s="3">
        <v>0.96</v>
      </c>
      <c r="U152" s="3">
        <v>1.8</v>
      </c>
      <c r="V152" s="3">
        <v>4.3499999999999996</v>
      </c>
    </row>
    <row r="153" spans="1:27" ht="21" customHeight="1">
      <c r="A153" s="3" t="s">
        <v>31</v>
      </c>
      <c r="B153" s="3" t="s">
        <v>33</v>
      </c>
      <c r="C153" s="3">
        <v>20</v>
      </c>
      <c r="D153" s="3">
        <v>20</v>
      </c>
      <c r="E153" s="3">
        <v>1.3</v>
      </c>
      <c r="F153" s="3">
        <v>0.2</v>
      </c>
      <c r="G153" s="3">
        <v>6.7</v>
      </c>
      <c r="H153" s="3">
        <v>34.200000000000003</v>
      </c>
      <c r="I153" s="3">
        <v>0.04</v>
      </c>
      <c r="J153" s="3">
        <v>0.02</v>
      </c>
      <c r="K153" s="3">
        <v>0</v>
      </c>
      <c r="L153" s="3">
        <v>0</v>
      </c>
      <c r="M153" s="3">
        <v>0</v>
      </c>
      <c r="N153" s="3">
        <v>122</v>
      </c>
      <c r="O153" s="3">
        <v>49</v>
      </c>
      <c r="P153" s="3">
        <v>7</v>
      </c>
      <c r="Q153" s="3">
        <v>9.4</v>
      </c>
      <c r="R153" s="3">
        <v>31.6</v>
      </c>
      <c r="S153" s="3">
        <v>0.78</v>
      </c>
      <c r="T153" s="3">
        <v>0</v>
      </c>
      <c r="U153" s="3">
        <v>6.18</v>
      </c>
      <c r="V153" s="3">
        <v>0</v>
      </c>
    </row>
    <row r="154" spans="1:27" ht="21" customHeight="1">
      <c r="A154" s="3"/>
      <c r="B154" s="2" t="s">
        <v>34</v>
      </c>
      <c r="C154" s="2">
        <v>567</v>
      </c>
      <c r="D154" s="2">
        <v>587</v>
      </c>
      <c r="E154" s="2">
        <f>SUM(E148:E153)</f>
        <v>27</v>
      </c>
      <c r="F154" s="2">
        <f t="shared" ref="F154:V154" si="14">SUM(F148:F153)</f>
        <v>13.969999999999999</v>
      </c>
      <c r="G154" s="2">
        <f t="shared" si="14"/>
        <v>91.19</v>
      </c>
      <c r="H154" s="2">
        <f t="shared" si="14"/>
        <v>598.6</v>
      </c>
      <c r="I154" s="2">
        <f t="shared" si="14"/>
        <v>0.19</v>
      </c>
      <c r="J154" s="2">
        <f t="shared" si="14"/>
        <v>0.13999999999999999</v>
      </c>
      <c r="K154" s="2">
        <f t="shared" si="14"/>
        <v>161.86000000000001</v>
      </c>
      <c r="L154" s="2">
        <f t="shared" si="14"/>
        <v>0.12</v>
      </c>
      <c r="M154" s="2">
        <f t="shared" si="14"/>
        <v>5.52</v>
      </c>
      <c r="N154" s="2">
        <f t="shared" si="14"/>
        <v>824.62999999999988</v>
      </c>
      <c r="O154" s="2">
        <f t="shared" si="14"/>
        <v>572.16</v>
      </c>
      <c r="P154" s="2">
        <f t="shared" si="14"/>
        <v>185.85</v>
      </c>
      <c r="Q154" s="2">
        <f t="shared" si="14"/>
        <v>112.96000000000001</v>
      </c>
      <c r="R154" s="2">
        <f t="shared" si="14"/>
        <v>289.02</v>
      </c>
      <c r="S154" s="2">
        <f t="shared" si="14"/>
        <v>4.6100000000000003</v>
      </c>
      <c r="T154" s="2">
        <f t="shared" si="14"/>
        <v>78.179999999999993</v>
      </c>
      <c r="U154" s="2">
        <f t="shared" si="14"/>
        <v>30.580000000000002</v>
      </c>
      <c r="V154" s="2">
        <f t="shared" si="14"/>
        <v>143.73999999999998</v>
      </c>
    </row>
    <row r="155" spans="1:27" ht="21" customHeight="1">
      <c r="A155" s="3"/>
      <c r="B155" s="5" t="s">
        <v>35</v>
      </c>
      <c r="C155" s="5">
        <v>867</v>
      </c>
      <c r="D155" s="5">
        <v>887</v>
      </c>
      <c r="E155" s="5">
        <f>E154+E146</f>
        <v>33.200000000000003</v>
      </c>
      <c r="F155" s="5">
        <f t="shared" ref="F155:V155" si="15">F154+F146</f>
        <v>20.869999999999997</v>
      </c>
      <c r="G155" s="5">
        <f t="shared" si="15"/>
        <v>120.19</v>
      </c>
      <c r="H155" s="5">
        <f t="shared" si="15"/>
        <v>802.40000000000009</v>
      </c>
      <c r="I155" s="5">
        <f t="shared" si="15"/>
        <v>0.29000000000000004</v>
      </c>
      <c r="J155" s="5">
        <f t="shared" si="15"/>
        <v>0.28000000000000003</v>
      </c>
      <c r="K155" s="5">
        <f t="shared" si="15"/>
        <v>192.83</v>
      </c>
      <c r="L155" s="5">
        <f t="shared" si="15"/>
        <v>0.22</v>
      </c>
      <c r="M155" s="5">
        <f t="shared" si="15"/>
        <v>5.96</v>
      </c>
      <c r="N155" s="5">
        <f t="shared" si="15"/>
        <v>1081.6699999999998</v>
      </c>
      <c r="O155" s="5">
        <f t="shared" si="15"/>
        <v>757.51</v>
      </c>
      <c r="P155" s="5">
        <f t="shared" si="15"/>
        <v>349</v>
      </c>
      <c r="Q155" s="5">
        <f t="shared" si="15"/>
        <v>145.23000000000002</v>
      </c>
      <c r="R155" s="5">
        <f t="shared" si="15"/>
        <v>449.14</v>
      </c>
      <c r="S155" s="5">
        <f t="shared" si="15"/>
        <v>6.7900000000000009</v>
      </c>
      <c r="T155" s="5">
        <f t="shared" si="15"/>
        <v>115.33999999999999</v>
      </c>
      <c r="U155" s="5">
        <f t="shared" si="15"/>
        <v>55.38</v>
      </c>
      <c r="V155" s="5">
        <f t="shared" si="15"/>
        <v>159.84999999999997</v>
      </c>
    </row>
    <row r="156" spans="1:27" ht="21" customHeight="1">
      <c r="A156" s="11"/>
      <c r="B156" s="12"/>
      <c r="C156" s="12"/>
      <c r="D156" s="12"/>
      <c r="E156" s="12"/>
      <c r="F156" s="12"/>
      <c r="G156" s="12"/>
      <c r="H156" s="12"/>
      <c r="I156" s="12"/>
      <c r="J156" s="12"/>
      <c r="K156" s="12"/>
      <c r="L156" s="12"/>
      <c r="M156" s="12"/>
      <c r="N156" s="12"/>
      <c r="O156" s="12"/>
      <c r="P156" s="12"/>
      <c r="Q156" s="12"/>
      <c r="R156" s="12"/>
      <c r="S156" s="12"/>
      <c r="T156" s="12"/>
      <c r="U156" s="16"/>
      <c r="V156" s="16"/>
    </row>
    <row r="157" spans="1:27" ht="21" customHeight="1">
      <c r="A157" s="75" t="s">
        <v>106</v>
      </c>
      <c r="B157" s="75"/>
      <c r="C157" s="75"/>
      <c r="D157" s="75"/>
      <c r="E157" s="75"/>
      <c r="F157" s="75"/>
      <c r="G157" s="75"/>
      <c r="H157" s="75"/>
      <c r="I157" s="75"/>
      <c r="J157" s="75"/>
      <c r="K157" s="75"/>
      <c r="L157" s="75"/>
      <c r="M157" s="75"/>
      <c r="N157" s="75"/>
      <c r="O157" s="75"/>
      <c r="P157" s="75"/>
      <c r="Q157" s="75"/>
      <c r="R157" s="75"/>
      <c r="S157" s="75"/>
      <c r="T157" s="75"/>
      <c r="U157" s="75"/>
      <c r="V157" s="75"/>
    </row>
    <row r="158" spans="1:27" ht="15.75">
      <c r="A158" s="65" t="s">
        <v>0</v>
      </c>
      <c r="B158" s="65" t="s">
        <v>112</v>
      </c>
      <c r="C158" s="69" t="s">
        <v>1</v>
      </c>
      <c r="D158" s="69" t="s">
        <v>1</v>
      </c>
      <c r="E158" s="71" t="s">
        <v>113</v>
      </c>
      <c r="F158" s="72"/>
      <c r="G158" s="73"/>
      <c r="H158" s="66" t="s">
        <v>5</v>
      </c>
      <c r="I158" s="74" t="s">
        <v>110</v>
      </c>
      <c r="J158" s="74"/>
      <c r="K158" s="74"/>
      <c r="L158" s="74"/>
      <c r="M158" s="74"/>
      <c r="N158" s="74" t="s">
        <v>111</v>
      </c>
      <c r="O158" s="74"/>
      <c r="P158" s="74"/>
      <c r="Q158" s="74"/>
      <c r="R158" s="74"/>
      <c r="S158" s="74"/>
      <c r="T158" s="74"/>
      <c r="U158" s="74"/>
      <c r="V158" s="74"/>
    </row>
    <row r="159" spans="1:27" ht="30">
      <c r="A159" s="65"/>
      <c r="B159" s="65"/>
      <c r="C159" s="70"/>
      <c r="D159" s="70"/>
      <c r="E159" s="23" t="s">
        <v>2</v>
      </c>
      <c r="F159" s="24" t="s">
        <v>3</v>
      </c>
      <c r="G159" s="24" t="s">
        <v>4</v>
      </c>
      <c r="H159" s="67"/>
      <c r="I159" s="22" t="s">
        <v>6</v>
      </c>
      <c r="J159" s="22" t="s">
        <v>7</v>
      </c>
      <c r="K159" s="22" t="s">
        <v>8</v>
      </c>
      <c r="L159" s="22" t="s">
        <v>9</v>
      </c>
      <c r="M159" s="22" t="s">
        <v>10</v>
      </c>
      <c r="N159" s="22" t="s">
        <v>11</v>
      </c>
      <c r="O159" s="22" t="s">
        <v>12</v>
      </c>
      <c r="P159" s="22" t="s">
        <v>13</v>
      </c>
      <c r="Q159" s="22" t="s">
        <v>14</v>
      </c>
      <c r="R159" s="22" t="s">
        <v>15</v>
      </c>
      <c r="S159" s="22" t="s">
        <v>16</v>
      </c>
      <c r="T159" s="22" t="s">
        <v>17</v>
      </c>
      <c r="U159" s="22" t="s">
        <v>18</v>
      </c>
      <c r="V159" s="22" t="s">
        <v>19</v>
      </c>
    </row>
    <row r="160" spans="1:27">
      <c r="A160" s="2"/>
      <c r="B160" s="2"/>
      <c r="C160" s="22" t="s">
        <v>20</v>
      </c>
      <c r="D160" s="30" t="s">
        <v>20</v>
      </c>
      <c r="E160" s="22" t="s">
        <v>20</v>
      </c>
      <c r="F160" s="22" t="s">
        <v>20</v>
      </c>
      <c r="G160" s="22" t="s">
        <v>20</v>
      </c>
      <c r="H160" s="22" t="s">
        <v>21</v>
      </c>
      <c r="I160" s="22" t="s">
        <v>22</v>
      </c>
      <c r="J160" s="22" t="s">
        <v>22</v>
      </c>
      <c r="K160" s="22" t="s">
        <v>23</v>
      </c>
      <c r="L160" s="22" t="s">
        <v>24</v>
      </c>
      <c r="M160" s="22" t="s">
        <v>22</v>
      </c>
      <c r="N160" s="22" t="s">
        <v>22</v>
      </c>
      <c r="O160" s="22" t="s">
        <v>22</v>
      </c>
      <c r="P160" s="22" t="s">
        <v>22</v>
      </c>
      <c r="Q160" s="22" t="s">
        <v>22</v>
      </c>
      <c r="R160" s="22" t="s">
        <v>22</v>
      </c>
      <c r="S160" s="22" t="s">
        <v>22</v>
      </c>
      <c r="T160" s="22" t="s">
        <v>24</v>
      </c>
      <c r="U160" s="22" t="s">
        <v>24</v>
      </c>
      <c r="V160" s="22" t="s">
        <v>24</v>
      </c>
    </row>
    <row r="161" spans="1:22">
      <c r="A161" s="3"/>
      <c r="B161" s="4" t="s">
        <v>69</v>
      </c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</row>
    <row r="162" spans="1:22">
      <c r="A162" s="3"/>
      <c r="B162" s="2" t="s">
        <v>115</v>
      </c>
      <c r="C162" s="6" t="s">
        <v>73</v>
      </c>
      <c r="D162" s="6" t="s">
        <v>119</v>
      </c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</row>
    <row r="163" spans="1:22">
      <c r="A163" s="3" t="s">
        <v>55</v>
      </c>
      <c r="B163" s="3" t="s">
        <v>56</v>
      </c>
      <c r="C163" s="3">
        <v>150</v>
      </c>
      <c r="D163" s="3">
        <v>150</v>
      </c>
      <c r="E163" s="3">
        <v>0.1</v>
      </c>
      <c r="F163" s="3">
        <v>0</v>
      </c>
      <c r="G163" s="3">
        <v>4.8</v>
      </c>
      <c r="H163" s="3">
        <v>20.100000000000001</v>
      </c>
      <c r="I163" s="3">
        <v>0</v>
      </c>
      <c r="J163" s="3">
        <v>0.01</v>
      </c>
      <c r="K163" s="3">
        <v>0.23</v>
      </c>
      <c r="L163" s="3">
        <v>0</v>
      </c>
      <c r="M163" s="3">
        <v>0.03</v>
      </c>
      <c r="N163" s="3">
        <v>0.51</v>
      </c>
      <c r="O163" s="3">
        <v>15.57</v>
      </c>
      <c r="P163" s="3">
        <v>49.56</v>
      </c>
      <c r="Q163" s="3">
        <v>2.87</v>
      </c>
      <c r="R163" s="3">
        <v>5.38</v>
      </c>
      <c r="S163" s="3">
        <v>0.55000000000000004</v>
      </c>
      <c r="T163" s="3">
        <v>0</v>
      </c>
      <c r="U163" s="3">
        <v>0</v>
      </c>
      <c r="V163" s="3">
        <v>0</v>
      </c>
    </row>
    <row r="164" spans="1:22" ht="21" customHeight="1">
      <c r="A164" s="3" t="s">
        <v>31</v>
      </c>
      <c r="B164" s="3" t="s">
        <v>89</v>
      </c>
      <c r="C164" s="3">
        <v>20</v>
      </c>
      <c r="D164" s="3">
        <v>20</v>
      </c>
      <c r="E164" s="3">
        <v>2.2000000000000002</v>
      </c>
      <c r="F164" s="3">
        <v>0.3</v>
      </c>
      <c r="G164" s="3">
        <v>13.8</v>
      </c>
      <c r="H164" s="3">
        <v>66.099999999999994</v>
      </c>
      <c r="I164" s="3">
        <v>0.05</v>
      </c>
      <c r="J164" s="3">
        <v>0.01</v>
      </c>
      <c r="K164" s="3">
        <v>0</v>
      </c>
      <c r="L164" s="3">
        <v>0</v>
      </c>
      <c r="M164" s="3">
        <v>0</v>
      </c>
      <c r="N164" s="3">
        <v>121</v>
      </c>
      <c r="O164" s="3">
        <v>37</v>
      </c>
      <c r="P164" s="3">
        <v>6</v>
      </c>
      <c r="Q164" s="3">
        <v>9.1999999999999993</v>
      </c>
      <c r="R164" s="3">
        <v>24.2</v>
      </c>
      <c r="S164" s="3">
        <v>0.57999999999999996</v>
      </c>
      <c r="T164" s="3">
        <v>0</v>
      </c>
      <c r="U164" s="3">
        <v>0</v>
      </c>
      <c r="V164" s="3">
        <v>0</v>
      </c>
    </row>
    <row r="165" spans="1:22" ht="21" customHeight="1">
      <c r="A165" s="3"/>
      <c r="B165" s="2" t="s">
        <v>116</v>
      </c>
      <c r="C165" s="2">
        <v>170</v>
      </c>
      <c r="D165" s="2">
        <v>170</v>
      </c>
      <c r="E165" s="2">
        <v>2.2999999999999998</v>
      </c>
      <c r="F165" s="2">
        <v>0.3</v>
      </c>
      <c r="G165" s="2">
        <v>18.600000000000001</v>
      </c>
      <c r="H165" s="2">
        <v>86.2</v>
      </c>
      <c r="I165" s="2">
        <v>0.05</v>
      </c>
      <c r="J165" s="2">
        <v>0.02</v>
      </c>
      <c r="K165" s="2">
        <v>0.23</v>
      </c>
      <c r="L165" s="2">
        <v>0</v>
      </c>
      <c r="M165" s="2">
        <v>0.03</v>
      </c>
      <c r="N165" s="2">
        <v>121.51</v>
      </c>
      <c r="O165" s="2">
        <v>52.57</v>
      </c>
      <c r="P165" s="2">
        <v>55.56</v>
      </c>
      <c r="Q165" s="2">
        <v>12.07</v>
      </c>
      <c r="R165" s="2">
        <v>29.58</v>
      </c>
      <c r="S165" s="2">
        <v>1.1299999999999999</v>
      </c>
      <c r="T165" s="2">
        <v>0</v>
      </c>
      <c r="U165" s="2">
        <v>0</v>
      </c>
      <c r="V165" s="2">
        <v>0</v>
      </c>
    </row>
    <row r="166" spans="1:22" ht="21" customHeight="1">
      <c r="A166" s="3"/>
      <c r="B166" s="2" t="s">
        <v>114</v>
      </c>
      <c r="C166" s="6" t="s">
        <v>73</v>
      </c>
      <c r="D166" s="6" t="s">
        <v>119</v>
      </c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</row>
    <row r="167" spans="1:22" ht="21" customHeight="1">
      <c r="A167" s="3" t="s">
        <v>61</v>
      </c>
      <c r="B167" s="3" t="s">
        <v>62</v>
      </c>
      <c r="C167" s="3">
        <v>60</v>
      </c>
      <c r="D167" s="3">
        <v>60</v>
      </c>
      <c r="E167" s="3">
        <v>0.7</v>
      </c>
      <c r="F167" s="3">
        <v>5.4</v>
      </c>
      <c r="G167" s="3">
        <v>4</v>
      </c>
      <c r="H167" s="3">
        <v>67.099999999999994</v>
      </c>
      <c r="I167" s="3">
        <v>0.02</v>
      </c>
      <c r="J167" s="3">
        <v>0.02</v>
      </c>
      <c r="K167" s="3">
        <v>72.89</v>
      </c>
      <c r="L167" s="3">
        <v>0</v>
      </c>
      <c r="M167" s="3">
        <v>2.2599999999999998</v>
      </c>
      <c r="N167" s="3">
        <v>200.99</v>
      </c>
      <c r="O167" s="3">
        <v>127.85</v>
      </c>
      <c r="P167" s="3">
        <v>12.1</v>
      </c>
      <c r="Q167" s="3">
        <v>9.66</v>
      </c>
      <c r="R167" s="3">
        <v>21.4</v>
      </c>
      <c r="S167" s="3">
        <v>0.41</v>
      </c>
      <c r="T167" s="3">
        <v>7.86</v>
      </c>
      <c r="U167" s="3">
        <v>0.13</v>
      </c>
      <c r="V167" s="3">
        <v>11.85</v>
      </c>
    </row>
    <row r="168" spans="1:22" ht="21" customHeight="1">
      <c r="A168" s="3" t="s">
        <v>53</v>
      </c>
      <c r="B168" s="3" t="s">
        <v>54</v>
      </c>
      <c r="C168" s="3">
        <v>150</v>
      </c>
      <c r="D168" s="3">
        <v>200</v>
      </c>
      <c r="E168" s="3">
        <v>3.1</v>
      </c>
      <c r="F168" s="3">
        <v>5.3</v>
      </c>
      <c r="G168" s="3">
        <v>19.8</v>
      </c>
      <c r="H168" s="3">
        <v>139.4</v>
      </c>
      <c r="I168" s="3">
        <v>0.12</v>
      </c>
      <c r="J168" s="3">
        <v>0.11</v>
      </c>
      <c r="K168" s="3">
        <v>23.8</v>
      </c>
      <c r="L168" s="3">
        <v>0.09</v>
      </c>
      <c r="M168" s="3">
        <v>10.199999999999999</v>
      </c>
      <c r="N168" s="3">
        <v>161.78</v>
      </c>
      <c r="O168" s="3">
        <v>624.83000000000004</v>
      </c>
      <c r="P168" s="3">
        <v>39.49</v>
      </c>
      <c r="Q168" s="3">
        <v>28.23</v>
      </c>
      <c r="R168" s="3">
        <v>84.47</v>
      </c>
      <c r="S168" s="3">
        <v>1.03</v>
      </c>
      <c r="T168" s="3">
        <v>28.46</v>
      </c>
      <c r="U168" s="3">
        <v>0.78</v>
      </c>
      <c r="V168" s="3">
        <v>42.79</v>
      </c>
    </row>
    <row r="169" spans="1:22" ht="21" customHeight="1">
      <c r="A169" s="3" t="s">
        <v>80</v>
      </c>
      <c r="B169" s="7" t="s">
        <v>81</v>
      </c>
      <c r="C169" s="3">
        <v>100</v>
      </c>
      <c r="D169" s="3">
        <v>100</v>
      </c>
      <c r="E169" s="3">
        <v>13.09</v>
      </c>
      <c r="F169" s="3">
        <v>7.52</v>
      </c>
      <c r="G169" s="3">
        <v>2.89</v>
      </c>
      <c r="H169" s="3">
        <v>131.6</v>
      </c>
      <c r="I169" s="3">
        <v>0.08</v>
      </c>
      <c r="J169" s="3">
        <v>0.11</v>
      </c>
      <c r="K169" s="3">
        <v>9.02</v>
      </c>
      <c r="L169" s="3">
        <v>0.16</v>
      </c>
      <c r="M169" s="3">
        <v>1</v>
      </c>
      <c r="N169" s="3">
        <v>111</v>
      </c>
      <c r="O169" s="3">
        <v>347</v>
      </c>
      <c r="P169" s="3">
        <v>68</v>
      </c>
      <c r="Q169" s="3">
        <v>44</v>
      </c>
      <c r="R169" s="3">
        <v>202</v>
      </c>
      <c r="S169" s="3">
        <v>0.7</v>
      </c>
      <c r="T169" s="3">
        <v>133.47999999999999</v>
      </c>
      <c r="U169" s="3">
        <v>11.9</v>
      </c>
      <c r="V169" s="3">
        <v>572.6</v>
      </c>
    </row>
    <row r="170" spans="1:22" ht="21" customHeight="1">
      <c r="A170" s="3" t="s">
        <v>40</v>
      </c>
      <c r="B170" s="3" t="s">
        <v>41</v>
      </c>
      <c r="C170" s="3">
        <v>200</v>
      </c>
      <c r="D170" s="3">
        <v>200</v>
      </c>
      <c r="E170" s="3">
        <v>4.7</v>
      </c>
      <c r="F170" s="3">
        <v>3.5</v>
      </c>
      <c r="G170" s="3">
        <v>12.5</v>
      </c>
      <c r="H170" s="3">
        <v>100.4</v>
      </c>
      <c r="I170" s="3">
        <v>0.04</v>
      </c>
      <c r="J170" s="3">
        <v>0.16</v>
      </c>
      <c r="K170" s="3">
        <v>17.25</v>
      </c>
      <c r="L170" s="3">
        <v>0</v>
      </c>
      <c r="M170" s="3">
        <v>0.68</v>
      </c>
      <c r="N170" s="3">
        <v>49.95</v>
      </c>
      <c r="O170" s="3">
        <v>220.33</v>
      </c>
      <c r="P170" s="3">
        <v>167.68</v>
      </c>
      <c r="Q170" s="3">
        <v>34.32</v>
      </c>
      <c r="R170" s="3">
        <v>130.28</v>
      </c>
      <c r="S170" s="3">
        <v>1.0900000000000001</v>
      </c>
      <c r="T170" s="3">
        <v>11.7</v>
      </c>
      <c r="U170" s="3">
        <v>2.29</v>
      </c>
      <c r="V170" s="3">
        <v>38.25</v>
      </c>
    </row>
    <row r="171" spans="1:22" ht="21" customHeight="1">
      <c r="A171" s="7" t="s">
        <v>31</v>
      </c>
      <c r="B171" s="7" t="s">
        <v>123</v>
      </c>
      <c r="C171" s="3">
        <v>100</v>
      </c>
      <c r="D171" s="3">
        <v>100</v>
      </c>
      <c r="E171" s="3">
        <v>0.6</v>
      </c>
      <c r="F171" s="3">
        <v>0.6</v>
      </c>
      <c r="G171" s="3">
        <v>14.7</v>
      </c>
      <c r="H171" s="3">
        <v>66.599999999999994</v>
      </c>
      <c r="I171" s="3">
        <v>0.04</v>
      </c>
      <c r="J171" s="3">
        <v>0.03</v>
      </c>
      <c r="K171" s="3">
        <v>7.5</v>
      </c>
      <c r="L171" s="3">
        <v>0</v>
      </c>
      <c r="M171" s="3">
        <v>15</v>
      </c>
      <c r="N171" s="3">
        <v>39</v>
      </c>
      <c r="O171" s="3">
        <v>417</v>
      </c>
      <c r="P171" s="3">
        <v>24</v>
      </c>
      <c r="Q171" s="3">
        <v>14</v>
      </c>
      <c r="R171" s="3">
        <v>17</v>
      </c>
      <c r="S171" s="3">
        <v>3.3</v>
      </c>
      <c r="T171" s="3">
        <v>3</v>
      </c>
      <c r="U171" s="3">
        <v>0.4</v>
      </c>
      <c r="V171" s="3">
        <v>12</v>
      </c>
    </row>
    <row r="172" spans="1:22" ht="21" customHeight="1">
      <c r="A172" s="3" t="s">
        <v>31</v>
      </c>
      <c r="B172" s="3" t="s">
        <v>32</v>
      </c>
      <c r="C172" s="3">
        <v>30</v>
      </c>
      <c r="D172" s="3">
        <v>30</v>
      </c>
      <c r="E172" s="3">
        <v>2.2999999999999998</v>
      </c>
      <c r="F172" s="3">
        <v>0.2</v>
      </c>
      <c r="G172" s="3">
        <v>14.8</v>
      </c>
      <c r="H172" s="3">
        <v>70.3</v>
      </c>
      <c r="I172" s="3">
        <v>0.03</v>
      </c>
      <c r="J172" s="3">
        <v>0.01</v>
      </c>
      <c r="K172" s="3">
        <v>0</v>
      </c>
      <c r="L172" s="3">
        <v>0</v>
      </c>
      <c r="M172" s="3">
        <v>0</v>
      </c>
      <c r="N172" s="3">
        <v>149.69999999999999</v>
      </c>
      <c r="O172" s="3">
        <v>27.9</v>
      </c>
      <c r="P172" s="3">
        <v>6</v>
      </c>
      <c r="Q172" s="3">
        <v>4.2</v>
      </c>
      <c r="R172" s="3">
        <v>19.5</v>
      </c>
      <c r="S172" s="3">
        <v>0.33</v>
      </c>
      <c r="T172" s="3">
        <v>0.96</v>
      </c>
      <c r="U172" s="3">
        <v>1.8</v>
      </c>
      <c r="V172" s="3">
        <v>4.3499999999999996</v>
      </c>
    </row>
    <row r="173" spans="1:22" ht="21" customHeight="1">
      <c r="A173" s="3" t="s">
        <v>31</v>
      </c>
      <c r="B173" s="3" t="s">
        <v>33</v>
      </c>
      <c r="C173" s="3">
        <v>20</v>
      </c>
      <c r="D173" s="3">
        <v>20</v>
      </c>
      <c r="E173" s="3">
        <v>1.3</v>
      </c>
      <c r="F173" s="3">
        <v>0.2</v>
      </c>
      <c r="G173" s="3">
        <v>6.7</v>
      </c>
      <c r="H173" s="3">
        <v>34.200000000000003</v>
      </c>
      <c r="I173" s="3">
        <v>0.04</v>
      </c>
      <c r="J173" s="3">
        <v>0.02</v>
      </c>
      <c r="K173" s="3">
        <v>0</v>
      </c>
      <c r="L173" s="3">
        <v>0</v>
      </c>
      <c r="M173" s="3">
        <v>0</v>
      </c>
      <c r="N173" s="3">
        <v>122</v>
      </c>
      <c r="O173" s="3">
        <v>49</v>
      </c>
      <c r="P173" s="3">
        <v>7</v>
      </c>
      <c r="Q173" s="3">
        <v>9.4</v>
      </c>
      <c r="R173" s="3">
        <v>31.6</v>
      </c>
      <c r="S173" s="3">
        <v>0.78</v>
      </c>
      <c r="T173" s="3">
        <v>0</v>
      </c>
      <c r="U173" s="3">
        <v>6.18</v>
      </c>
      <c r="V173" s="3">
        <v>0</v>
      </c>
    </row>
    <row r="174" spans="1:22" ht="21" customHeight="1">
      <c r="A174" s="3"/>
      <c r="B174" s="2" t="s">
        <v>34</v>
      </c>
      <c r="C174" s="2">
        <f>SUM(C167:C173)</f>
        <v>660</v>
      </c>
      <c r="D174" s="2">
        <f>SUM(D167:D173)</f>
        <v>710</v>
      </c>
      <c r="E174" s="2">
        <f>SUM(E167:E173)</f>
        <v>25.790000000000003</v>
      </c>
      <c r="F174" s="2">
        <f t="shared" ref="F174:V174" si="16">SUM(F167:F173)</f>
        <v>22.72</v>
      </c>
      <c r="G174" s="2">
        <f t="shared" si="16"/>
        <v>75.39</v>
      </c>
      <c r="H174" s="2">
        <f t="shared" si="16"/>
        <v>609.6</v>
      </c>
      <c r="I174" s="2">
        <f t="shared" si="16"/>
        <v>0.36999999999999994</v>
      </c>
      <c r="J174" s="2">
        <f t="shared" si="16"/>
        <v>0.46000000000000008</v>
      </c>
      <c r="K174" s="2">
        <f t="shared" si="16"/>
        <v>130.45999999999998</v>
      </c>
      <c r="L174" s="2">
        <f t="shared" si="16"/>
        <v>0.25</v>
      </c>
      <c r="M174" s="2">
        <f t="shared" si="16"/>
        <v>29.14</v>
      </c>
      <c r="N174" s="2">
        <f t="shared" si="16"/>
        <v>834.42000000000007</v>
      </c>
      <c r="O174" s="2">
        <f t="shared" si="16"/>
        <v>1813.91</v>
      </c>
      <c r="P174" s="2">
        <f t="shared" si="16"/>
        <v>324.27</v>
      </c>
      <c r="Q174" s="2">
        <f t="shared" si="16"/>
        <v>143.81</v>
      </c>
      <c r="R174" s="2">
        <f t="shared" si="16"/>
        <v>506.25</v>
      </c>
      <c r="S174" s="2">
        <f t="shared" si="16"/>
        <v>7.64</v>
      </c>
      <c r="T174" s="2">
        <f t="shared" si="16"/>
        <v>185.45999999999998</v>
      </c>
      <c r="U174" s="2">
        <f t="shared" si="16"/>
        <v>23.48</v>
      </c>
      <c r="V174" s="2">
        <f t="shared" si="16"/>
        <v>681.84</v>
      </c>
    </row>
    <row r="175" spans="1:22" ht="21" customHeight="1">
      <c r="A175" s="3"/>
      <c r="B175" s="5" t="s">
        <v>35</v>
      </c>
      <c r="C175" s="5">
        <f>C174+C165</f>
        <v>830</v>
      </c>
      <c r="D175" s="5">
        <f>D174+D165</f>
        <v>880</v>
      </c>
      <c r="E175" s="5">
        <f>E174+E165</f>
        <v>28.090000000000003</v>
      </c>
      <c r="F175" s="5">
        <f t="shared" ref="F175:V175" si="17">F174+F165</f>
        <v>23.02</v>
      </c>
      <c r="G175" s="5">
        <f t="shared" si="17"/>
        <v>93.990000000000009</v>
      </c>
      <c r="H175" s="5">
        <f t="shared" si="17"/>
        <v>695.80000000000007</v>
      </c>
      <c r="I175" s="5">
        <f t="shared" si="17"/>
        <v>0.41999999999999993</v>
      </c>
      <c r="J175" s="5">
        <f t="shared" si="17"/>
        <v>0.48000000000000009</v>
      </c>
      <c r="K175" s="5">
        <f t="shared" si="17"/>
        <v>130.68999999999997</v>
      </c>
      <c r="L175" s="5">
        <f t="shared" si="17"/>
        <v>0.25</v>
      </c>
      <c r="M175" s="5">
        <f t="shared" si="17"/>
        <v>29.17</v>
      </c>
      <c r="N175" s="5">
        <f t="shared" si="17"/>
        <v>955.93000000000006</v>
      </c>
      <c r="O175" s="5">
        <f t="shared" si="17"/>
        <v>1866.48</v>
      </c>
      <c r="P175" s="5">
        <f t="shared" si="17"/>
        <v>379.83</v>
      </c>
      <c r="Q175" s="5">
        <f t="shared" si="17"/>
        <v>155.88</v>
      </c>
      <c r="R175" s="5">
        <f t="shared" si="17"/>
        <v>535.83000000000004</v>
      </c>
      <c r="S175" s="5">
        <f t="shared" si="17"/>
        <v>8.77</v>
      </c>
      <c r="T175" s="5">
        <f t="shared" si="17"/>
        <v>185.45999999999998</v>
      </c>
      <c r="U175" s="5">
        <f t="shared" si="17"/>
        <v>23.48</v>
      </c>
      <c r="V175" s="5">
        <f t="shared" si="17"/>
        <v>681.84</v>
      </c>
    </row>
    <row r="176" spans="1:22" ht="21" customHeight="1">
      <c r="A176" s="13"/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5"/>
      <c r="V176" s="15"/>
    </row>
    <row r="177" spans="1:22" ht="21" customHeight="1">
      <c r="A177" s="75" t="s">
        <v>107</v>
      </c>
      <c r="B177" s="75"/>
      <c r="C177" s="75"/>
      <c r="D177" s="75"/>
      <c r="E177" s="75"/>
      <c r="F177" s="75"/>
      <c r="G177" s="75"/>
      <c r="H177" s="75"/>
      <c r="I177" s="75"/>
      <c r="J177" s="75"/>
      <c r="K177" s="75"/>
      <c r="L177" s="75"/>
      <c r="M177" s="75"/>
      <c r="N177" s="75"/>
      <c r="O177" s="75"/>
      <c r="P177" s="75"/>
      <c r="Q177" s="75"/>
      <c r="R177" s="75"/>
      <c r="S177" s="75"/>
      <c r="T177" s="75"/>
      <c r="U177" s="75"/>
      <c r="V177" s="75"/>
    </row>
    <row r="178" spans="1:22" ht="15.75">
      <c r="A178" s="65" t="s">
        <v>0</v>
      </c>
      <c r="B178" s="65" t="s">
        <v>112</v>
      </c>
      <c r="C178" s="69" t="s">
        <v>1</v>
      </c>
      <c r="D178" s="69" t="s">
        <v>1</v>
      </c>
      <c r="E178" s="71" t="s">
        <v>113</v>
      </c>
      <c r="F178" s="72"/>
      <c r="G178" s="73"/>
      <c r="H178" s="66" t="s">
        <v>5</v>
      </c>
      <c r="I178" s="74" t="s">
        <v>110</v>
      </c>
      <c r="J178" s="74"/>
      <c r="K178" s="74"/>
      <c r="L178" s="74"/>
      <c r="M178" s="74"/>
      <c r="N178" s="74" t="s">
        <v>111</v>
      </c>
      <c r="O178" s="74"/>
      <c r="P178" s="74"/>
      <c r="Q178" s="74"/>
      <c r="R178" s="74"/>
      <c r="S178" s="74"/>
      <c r="T178" s="74"/>
      <c r="U178" s="74"/>
      <c r="V178" s="74"/>
    </row>
    <row r="179" spans="1:22" ht="30">
      <c r="A179" s="65"/>
      <c r="B179" s="65"/>
      <c r="C179" s="70"/>
      <c r="D179" s="70"/>
      <c r="E179" s="23" t="s">
        <v>2</v>
      </c>
      <c r="F179" s="24" t="s">
        <v>3</v>
      </c>
      <c r="G179" s="24" t="s">
        <v>4</v>
      </c>
      <c r="H179" s="67"/>
      <c r="I179" s="22" t="s">
        <v>6</v>
      </c>
      <c r="J179" s="22" t="s">
        <v>7</v>
      </c>
      <c r="K179" s="22" t="s">
        <v>8</v>
      </c>
      <c r="L179" s="22" t="s">
        <v>9</v>
      </c>
      <c r="M179" s="22" t="s">
        <v>10</v>
      </c>
      <c r="N179" s="22" t="s">
        <v>11</v>
      </c>
      <c r="O179" s="22" t="s">
        <v>12</v>
      </c>
      <c r="P179" s="22" t="s">
        <v>13</v>
      </c>
      <c r="Q179" s="22" t="s">
        <v>14</v>
      </c>
      <c r="R179" s="22" t="s">
        <v>15</v>
      </c>
      <c r="S179" s="22" t="s">
        <v>16</v>
      </c>
      <c r="T179" s="22" t="s">
        <v>17</v>
      </c>
      <c r="U179" s="22" t="s">
        <v>18</v>
      </c>
      <c r="V179" s="22" t="s">
        <v>19</v>
      </c>
    </row>
    <row r="180" spans="1:22">
      <c r="A180" s="2"/>
      <c r="B180" s="2"/>
      <c r="C180" s="22" t="s">
        <v>20</v>
      </c>
      <c r="D180" s="30" t="s">
        <v>20</v>
      </c>
      <c r="E180" s="22" t="s">
        <v>20</v>
      </c>
      <c r="F180" s="22" t="s">
        <v>20</v>
      </c>
      <c r="G180" s="22" t="s">
        <v>20</v>
      </c>
      <c r="H180" s="22" t="s">
        <v>21</v>
      </c>
      <c r="I180" s="22" t="s">
        <v>22</v>
      </c>
      <c r="J180" s="22" t="s">
        <v>22</v>
      </c>
      <c r="K180" s="22" t="s">
        <v>23</v>
      </c>
      <c r="L180" s="22" t="s">
        <v>24</v>
      </c>
      <c r="M180" s="22" t="s">
        <v>22</v>
      </c>
      <c r="N180" s="22" t="s">
        <v>22</v>
      </c>
      <c r="O180" s="22" t="s">
        <v>22</v>
      </c>
      <c r="P180" s="22" t="s">
        <v>22</v>
      </c>
      <c r="Q180" s="22" t="s">
        <v>22</v>
      </c>
      <c r="R180" s="22" t="s">
        <v>22</v>
      </c>
      <c r="S180" s="22" t="s">
        <v>22</v>
      </c>
      <c r="T180" s="22" t="s">
        <v>24</v>
      </c>
      <c r="U180" s="22" t="s">
        <v>24</v>
      </c>
      <c r="V180" s="22" t="s">
        <v>24</v>
      </c>
    </row>
    <row r="181" spans="1:22">
      <c r="A181" s="3"/>
      <c r="B181" s="4" t="s">
        <v>70</v>
      </c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</row>
    <row r="182" spans="1:22">
      <c r="A182" s="3"/>
      <c r="B182" s="2" t="s">
        <v>115</v>
      </c>
      <c r="C182" s="6" t="s">
        <v>73</v>
      </c>
      <c r="D182" s="6" t="s">
        <v>119</v>
      </c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</row>
    <row r="183" spans="1:22">
      <c r="A183" s="3" t="s">
        <v>94</v>
      </c>
      <c r="B183" s="3" t="s">
        <v>95</v>
      </c>
      <c r="C183" s="3">
        <v>150</v>
      </c>
      <c r="D183" s="3">
        <v>150</v>
      </c>
      <c r="E183" s="3">
        <v>6.2</v>
      </c>
      <c r="F183" s="3">
        <v>7.6</v>
      </c>
      <c r="G183" s="3">
        <v>28.2</v>
      </c>
      <c r="H183" s="3">
        <v>206.2</v>
      </c>
      <c r="I183" s="3">
        <v>0.14000000000000001</v>
      </c>
      <c r="J183" s="3">
        <v>0.11</v>
      </c>
      <c r="K183" s="3">
        <v>31.22</v>
      </c>
      <c r="L183" s="3">
        <v>0.1</v>
      </c>
      <c r="M183" s="3">
        <v>0.41</v>
      </c>
      <c r="N183" s="3">
        <v>254.01</v>
      </c>
      <c r="O183" s="3">
        <v>162.16999999999999</v>
      </c>
      <c r="P183" s="3">
        <v>107.34</v>
      </c>
      <c r="Q183" s="3">
        <v>36.72</v>
      </c>
      <c r="R183" s="3">
        <v>139.54</v>
      </c>
      <c r="S183" s="3">
        <v>0.99</v>
      </c>
      <c r="T183" s="3">
        <v>38.71</v>
      </c>
      <c r="U183" s="3">
        <v>2.33</v>
      </c>
      <c r="V183" s="3">
        <v>26.31</v>
      </c>
    </row>
    <row r="184" spans="1:22" ht="21" customHeight="1">
      <c r="A184" s="3" t="s">
        <v>48</v>
      </c>
      <c r="B184" s="3" t="s">
        <v>49</v>
      </c>
      <c r="C184" s="3">
        <v>155</v>
      </c>
      <c r="D184" s="3">
        <v>155</v>
      </c>
      <c r="E184" s="3">
        <v>0.2</v>
      </c>
      <c r="F184" s="3">
        <v>0</v>
      </c>
      <c r="G184" s="3">
        <v>5</v>
      </c>
      <c r="H184" s="3">
        <v>20.9</v>
      </c>
      <c r="I184" s="3">
        <v>0</v>
      </c>
      <c r="J184" s="3">
        <v>0.01</v>
      </c>
      <c r="K184" s="3">
        <v>0.28999999999999998</v>
      </c>
      <c r="L184" s="3">
        <v>0</v>
      </c>
      <c r="M184" s="3">
        <v>0.87</v>
      </c>
      <c r="N184" s="3">
        <v>0.95</v>
      </c>
      <c r="O184" s="3">
        <v>22.67</v>
      </c>
      <c r="P184" s="3">
        <v>50.25</v>
      </c>
      <c r="Q184" s="3">
        <v>3.42</v>
      </c>
      <c r="R184" s="3">
        <v>6.39</v>
      </c>
      <c r="S184" s="3">
        <v>0.57999999999999996</v>
      </c>
      <c r="T184" s="3">
        <v>0.01</v>
      </c>
      <c r="U184" s="3">
        <v>0.02</v>
      </c>
      <c r="V184" s="3">
        <v>0.53</v>
      </c>
    </row>
    <row r="185" spans="1:22" ht="21" customHeight="1">
      <c r="A185" s="3"/>
      <c r="B185" s="2" t="s">
        <v>116</v>
      </c>
      <c r="C185" s="2">
        <v>305</v>
      </c>
      <c r="D185" s="2">
        <v>305</v>
      </c>
      <c r="E185" s="2">
        <v>6.4</v>
      </c>
      <c r="F185" s="2">
        <v>7.6</v>
      </c>
      <c r="G185" s="2">
        <v>33.200000000000003</v>
      </c>
      <c r="H185" s="2">
        <v>227.1</v>
      </c>
      <c r="I185" s="2">
        <v>0.14000000000000001</v>
      </c>
      <c r="J185" s="2">
        <v>0.12</v>
      </c>
      <c r="K185" s="2">
        <v>31.51</v>
      </c>
      <c r="L185" s="2">
        <v>0.1</v>
      </c>
      <c r="M185" s="2">
        <v>1.28</v>
      </c>
      <c r="N185" s="2">
        <v>254.96</v>
      </c>
      <c r="O185" s="2">
        <v>184.84</v>
      </c>
      <c r="P185" s="2">
        <v>157.59</v>
      </c>
      <c r="Q185" s="2">
        <v>40.14</v>
      </c>
      <c r="R185" s="2">
        <v>145.93</v>
      </c>
      <c r="S185" s="2">
        <v>1.57</v>
      </c>
      <c r="T185" s="2">
        <v>38.72</v>
      </c>
      <c r="U185" s="2">
        <v>2.35</v>
      </c>
      <c r="V185" s="2">
        <v>26.84</v>
      </c>
    </row>
    <row r="186" spans="1:22" ht="21" customHeight="1">
      <c r="A186" s="3"/>
      <c r="B186" s="2" t="s">
        <v>114</v>
      </c>
      <c r="C186" s="6" t="s">
        <v>73</v>
      </c>
      <c r="D186" s="6" t="s">
        <v>119</v>
      </c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</row>
    <row r="187" spans="1:22" ht="30" customHeight="1">
      <c r="A187" s="3" t="s">
        <v>26</v>
      </c>
      <c r="B187" s="17" t="s">
        <v>82</v>
      </c>
      <c r="C187" s="3">
        <v>60</v>
      </c>
      <c r="D187" s="3">
        <v>60</v>
      </c>
      <c r="E187" s="3">
        <v>0.5</v>
      </c>
      <c r="F187" s="3">
        <v>6.1</v>
      </c>
      <c r="G187" s="3">
        <v>4.3</v>
      </c>
      <c r="H187" s="3">
        <v>74.3</v>
      </c>
      <c r="I187" s="3">
        <v>0.03</v>
      </c>
      <c r="J187" s="3">
        <v>0.03</v>
      </c>
      <c r="K187" s="3">
        <v>732.9</v>
      </c>
      <c r="L187" s="3">
        <v>0</v>
      </c>
      <c r="M187" s="3">
        <v>3.63</v>
      </c>
      <c r="N187" s="3">
        <v>89.79</v>
      </c>
      <c r="O187" s="3">
        <v>123.26</v>
      </c>
      <c r="P187" s="3">
        <v>13.5</v>
      </c>
      <c r="Q187" s="3">
        <v>15.57</v>
      </c>
      <c r="R187" s="3">
        <v>22.38</v>
      </c>
      <c r="S187" s="3">
        <v>0.66</v>
      </c>
      <c r="T187" s="3">
        <v>10.19</v>
      </c>
      <c r="U187" s="3">
        <v>0.09</v>
      </c>
      <c r="V187" s="3">
        <v>21.57</v>
      </c>
    </row>
    <row r="188" spans="1:22" ht="21" customHeight="1">
      <c r="A188" s="3" t="s">
        <v>58</v>
      </c>
      <c r="B188" s="3" t="s">
        <v>59</v>
      </c>
      <c r="C188" s="3">
        <v>150</v>
      </c>
      <c r="D188" s="3">
        <v>180</v>
      </c>
      <c r="E188" s="3">
        <v>3.6</v>
      </c>
      <c r="F188" s="3">
        <v>4.8</v>
      </c>
      <c r="G188" s="3">
        <v>36.4</v>
      </c>
      <c r="H188" s="3">
        <v>203.5</v>
      </c>
      <c r="I188" s="3">
        <v>0.03</v>
      </c>
      <c r="J188" s="3">
        <v>0.02</v>
      </c>
      <c r="K188" s="3">
        <v>18.36</v>
      </c>
      <c r="L188" s="3">
        <v>0.09</v>
      </c>
      <c r="M188" s="3">
        <v>0</v>
      </c>
      <c r="N188" s="3">
        <v>152.80000000000001</v>
      </c>
      <c r="O188" s="3">
        <v>46.55</v>
      </c>
      <c r="P188" s="3">
        <v>106.65</v>
      </c>
      <c r="Q188" s="3">
        <v>23.59</v>
      </c>
      <c r="R188" s="3">
        <v>72.569999999999993</v>
      </c>
      <c r="S188" s="3">
        <v>0.49</v>
      </c>
      <c r="T188" s="3">
        <v>20.76</v>
      </c>
      <c r="U188" s="3">
        <v>7.24</v>
      </c>
      <c r="V188" s="3">
        <v>27.19</v>
      </c>
    </row>
    <row r="189" spans="1:22" ht="21.75" customHeight="1">
      <c r="A189" s="3" t="s">
        <v>46</v>
      </c>
      <c r="B189" s="3" t="s">
        <v>47</v>
      </c>
      <c r="C189" s="25" t="s">
        <v>125</v>
      </c>
      <c r="D189" s="25" t="s">
        <v>125</v>
      </c>
      <c r="E189" s="3">
        <v>13.76</v>
      </c>
      <c r="F189" s="3">
        <v>13.91</v>
      </c>
      <c r="G189" s="3">
        <v>3.9</v>
      </c>
      <c r="H189" s="3">
        <v>195.8</v>
      </c>
      <c r="I189" s="3">
        <v>0.04</v>
      </c>
      <c r="J189" s="3">
        <v>0.12</v>
      </c>
      <c r="K189" s="3">
        <v>25.46</v>
      </c>
      <c r="L189" s="3">
        <v>7.0000000000000007E-2</v>
      </c>
      <c r="M189" s="3">
        <v>1</v>
      </c>
      <c r="N189" s="3">
        <v>122</v>
      </c>
      <c r="O189" s="3">
        <v>322</v>
      </c>
      <c r="P189" s="3">
        <v>55</v>
      </c>
      <c r="Q189" s="3">
        <v>23</v>
      </c>
      <c r="R189" s="3">
        <v>166</v>
      </c>
      <c r="S189" s="3">
        <v>2.5</v>
      </c>
      <c r="T189" s="3">
        <v>17.059999999999999</v>
      </c>
      <c r="U189" s="3">
        <v>0.4</v>
      </c>
      <c r="V189" s="3">
        <v>62.71</v>
      </c>
    </row>
    <row r="190" spans="1:22" ht="21" customHeight="1">
      <c r="A190" s="3" t="s">
        <v>40</v>
      </c>
      <c r="B190" s="3" t="s">
        <v>64</v>
      </c>
      <c r="C190" s="3">
        <v>200</v>
      </c>
      <c r="D190" s="3">
        <v>200</v>
      </c>
      <c r="E190" s="3">
        <v>3.9</v>
      </c>
      <c r="F190" s="3">
        <v>2.9</v>
      </c>
      <c r="G190" s="3">
        <v>11.2</v>
      </c>
      <c r="H190" s="3">
        <v>86</v>
      </c>
      <c r="I190" s="3">
        <v>0.03</v>
      </c>
      <c r="J190" s="3">
        <v>0.13</v>
      </c>
      <c r="K190" s="3">
        <v>13.29</v>
      </c>
      <c r="L190" s="3">
        <v>0</v>
      </c>
      <c r="M190" s="3">
        <v>0.52</v>
      </c>
      <c r="N190" s="3">
        <v>38.549999999999997</v>
      </c>
      <c r="O190" s="3">
        <v>183.98</v>
      </c>
      <c r="P190" s="3">
        <v>148.32</v>
      </c>
      <c r="Q190" s="3">
        <v>30.67</v>
      </c>
      <c r="R190" s="3">
        <v>106.79</v>
      </c>
      <c r="S190" s="3">
        <v>1.06</v>
      </c>
      <c r="T190" s="3">
        <v>9</v>
      </c>
      <c r="U190" s="3">
        <v>1.76</v>
      </c>
      <c r="V190" s="3">
        <v>20</v>
      </c>
    </row>
    <row r="191" spans="1:22" ht="21" customHeight="1">
      <c r="A191" s="3" t="s">
        <v>31</v>
      </c>
      <c r="B191" s="3" t="s">
        <v>32</v>
      </c>
      <c r="C191" s="3">
        <v>30</v>
      </c>
      <c r="D191" s="3">
        <v>30</v>
      </c>
      <c r="E191" s="3">
        <v>2.2999999999999998</v>
      </c>
      <c r="F191" s="3">
        <v>0.2</v>
      </c>
      <c r="G191" s="3">
        <v>14.8</v>
      </c>
      <c r="H191" s="3">
        <v>70.3</v>
      </c>
      <c r="I191" s="3">
        <v>0.03</v>
      </c>
      <c r="J191" s="3">
        <v>0.01</v>
      </c>
      <c r="K191" s="3">
        <v>0</v>
      </c>
      <c r="L191" s="3">
        <v>0</v>
      </c>
      <c r="M191" s="3">
        <v>0</v>
      </c>
      <c r="N191" s="3">
        <v>149.69999999999999</v>
      </c>
      <c r="O191" s="3">
        <v>27.9</v>
      </c>
      <c r="P191" s="3">
        <v>6</v>
      </c>
      <c r="Q191" s="3">
        <v>4.2</v>
      </c>
      <c r="R191" s="3">
        <v>19.5</v>
      </c>
      <c r="S191" s="3">
        <v>0.33</v>
      </c>
      <c r="T191" s="3">
        <v>0.96</v>
      </c>
      <c r="U191" s="3">
        <v>1.8</v>
      </c>
      <c r="V191" s="3">
        <v>4.3499999999999996</v>
      </c>
    </row>
    <row r="192" spans="1:22" ht="21" customHeight="1">
      <c r="A192" s="3" t="s">
        <v>31</v>
      </c>
      <c r="B192" s="3" t="s">
        <v>33</v>
      </c>
      <c r="C192" s="3">
        <v>20</v>
      </c>
      <c r="D192" s="3">
        <v>20</v>
      </c>
      <c r="E192" s="3">
        <v>1.3</v>
      </c>
      <c r="F192" s="3">
        <v>0.2</v>
      </c>
      <c r="G192" s="3">
        <v>6.7</v>
      </c>
      <c r="H192" s="3">
        <v>34.200000000000003</v>
      </c>
      <c r="I192" s="3">
        <v>0.04</v>
      </c>
      <c r="J192" s="3">
        <v>0.02</v>
      </c>
      <c r="K192" s="3">
        <v>0</v>
      </c>
      <c r="L192" s="3">
        <v>0</v>
      </c>
      <c r="M192" s="3">
        <v>0</v>
      </c>
      <c r="N192" s="3">
        <v>122</v>
      </c>
      <c r="O192" s="3">
        <v>49</v>
      </c>
      <c r="P192" s="3">
        <v>7</v>
      </c>
      <c r="Q192" s="3">
        <v>9.4</v>
      </c>
      <c r="R192" s="3">
        <v>31.6</v>
      </c>
      <c r="S192" s="3">
        <v>0.78</v>
      </c>
      <c r="T192" s="3">
        <v>0</v>
      </c>
      <c r="U192" s="3">
        <v>6.18</v>
      </c>
      <c r="V192" s="3">
        <v>0</v>
      </c>
    </row>
    <row r="193" spans="1:22" ht="21" customHeight="1">
      <c r="A193" s="3"/>
      <c r="B193" s="2" t="s">
        <v>34</v>
      </c>
      <c r="C193" s="2">
        <v>560</v>
      </c>
      <c r="D193" s="2">
        <v>590</v>
      </c>
      <c r="E193" s="2">
        <f t="shared" ref="E193:V193" si="18">SUM(E187:E192)</f>
        <v>25.36</v>
      </c>
      <c r="F193" s="2">
        <f t="shared" si="18"/>
        <v>28.109999999999996</v>
      </c>
      <c r="G193" s="2">
        <f t="shared" si="18"/>
        <v>77.3</v>
      </c>
      <c r="H193" s="2">
        <f t="shared" si="18"/>
        <v>664.1</v>
      </c>
      <c r="I193" s="2">
        <f t="shared" si="18"/>
        <v>0.2</v>
      </c>
      <c r="J193" s="2">
        <f t="shared" si="18"/>
        <v>0.33</v>
      </c>
      <c r="K193" s="2">
        <f t="shared" si="18"/>
        <v>790.01</v>
      </c>
      <c r="L193" s="2">
        <f t="shared" si="18"/>
        <v>0.16</v>
      </c>
      <c r="M193" s="2">
        <f t="shared" si="18"/>
        <v>5.15</v>
      </c>
      <c r="N193" s="2">
        <f t="shared" si="18"/>
        <v>674.84</v>
      </c>
      <c r="O193" s="2">
        <f t="shared" si="18"/>
        <v>752.68999999999994</v>
      </c>
      <c r="P193" s="2">
        <f t="shared" si="18"/>
        <v>336.47</v>
      </c>
      <c r="Q193" s="2">
        <f t="shared" si="18"/>
        <v>106.43</v>
      </c>
      <c r="R193" s="2">
        <f t="shared" si="18"/>
        <v>418.84000000000003</v>
      </c>
      <c r="S193" s="2">
        <f t="shared" si="18"/>
        <v>5.82</v>
      </c>
      <c r="T193" s="2">
        <f t="shared" si="18"/>
        <v>57.970000000000006</v>
      </c>
      <c r="U193" s="2">
        <f t="shared" si="18"/>
        <v>17.47</v>
      </c>
      <c r="V193" s="2">
        <f t="shared" si="18"/>
        <v>135.82</v>
      </c>
    </row>
    <row r="194" spans="1:22" ht="21" customHeight="1">
      <c r="A194" s="3"/>
      <c r="B194" s="5" t="s">
        <v>35</v>
      </c>
      <c r="C194" s="5">
        <f>C193+C185</f>
        <v>865</v>
      </c>
      <c r="D194" s="5">
        <f>D193+D185</f>
        <v>895</v>
      </c>
      <c r="E194" s="5">
        <f t="shared" ref="E194:V194" si="19">E193+E185</f>
        <v>31.759999999999998</v>
      </c>
      <c r="F194" s="5">
        <f t="shared" si="19"/>
        <v>35.709999999999994</v>
      </c>
      <c r="G194" s="5">
        <f t="shared" si="19"/>
        <v>110.5</v>
      </c>
      <c r="H194" s="5">
        <f t="shared" si="19"/>
        <v>891.2</v>
      </c>
      <c r="I194" s="5">
        <f t="shared" si="19"/>
        <v>0.34</v>
      </c>
      <c r="J194" s="5">
        <f t="shared" si="19"/>
        <v>0.45</v>
      </c>
      <c r="K194" s="5">
        <f t="shared" si="19"/>
        <v>821.52</v>
      </c>
      <c r="L194" s="5">
        <f t="shared" si="19"/>
        <v>0.26</v>
      </c>
      <c r="M194" s="5">
        <f t="shared" si="19"/>
        <v>6.4300000000000006</v>
      </c>
      <c r="N194" s="5">
        <f t="shared" si="19"/>
        <v>929.80000000000007</v>
      </c>
      <c r="O194" s="5">
        <f t="shared" si="19"/>
        <v>937.53</v>
      </c>
      <c r="P194" s="5">
        <f t="shared" si="19"/>
        <v>494.06000000000006</v>
      </c>
      <c r="Q194" s="5">
        <f t="shared" si="19"/>
        <v>146.57</v>
      </c>
      <c r="R194" s="5">
        <f t="shared" si="19"/>
        <v>564.77</v>
      </c>
      <c r="S194" s="5">
        <f t="shared" si="19"/>
        <v>7.3900000000000006</v>
      </c>
      <c r="T194" s="5">
        <f t="shared" si="19"/>
        <v>96.69</v>
      </c>
      <c r="U194" s="5">
        <f t="shared" si="19"/>
        <v>19.82</v>
      </c>
      <c r="V194" s="5">
        <f t="shared" si="19"/>
        <v>162.66</v>
      </c>
    </row>
    <row r="195" spans="1:22" ht="21" customHeight="1">
      <c r="A195" s="8"/>
      <c r="B195" s="9"/>
      <c r="C195" s="9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</row>
    <row r="196" spans="1:22" ht="21" customHeight="1">
      <c r="A196" s="68" t="s">
        <v>108</v>
      </c>
      <c r="B196" s="68"/>
      <c r="C196" s="68"/>
      <c r="D196" s="68"/>
      <c r="E196" s="68"/>
      <c r="F196" s="68"/>
      <c r="G196" s="68"/>
      <c r="H196" s="68"/>
      <c r="I196" s="68"/>
      <c r="J196" s="68"/>
      <c r="K196" s="68"/>
      <c r="L196" s="68"/>
      <c r="M196" s="68"/>
      <c r="N196" s="68"/>
      <c r="O196" s="68"/>
      <c r="P196" s="68"/>
      <c r="Q196" s="68"/>
      <c r="R196" s="68"/>
      <c r="S196" s="68"/>
      <c r="T196" s="68"/>
      <c r="U196" s="68"/>
      <c r="V196" s="68"/>
    </row>
    <row r="197" spans="1:22" ht="15.75">
      <c r="A197" s="65" t="s">
        <v>0</v>
      </c>
      <c r="B197" s="65" t="s">
        <v>112</v>
      </c>
      <c r="C197" s="69" t="s">
        <v>1</v>
      </c>
      <c r="D197" s="69" t="s">
        <v>1</v>
      </c>
      <c r="E197" s="71" t="s">
        <v>113</v>
      </c>
      <c r="F197" s="72"/>
      <c r="G197" s="73"/>
      <c r="H197" s="66" t="s">
        <v>5</v>
      </c>
      <c r="I197" s="74" t="s">
        <v>110</v>
      </c>
      <c r="J197" s="74"/>
      <c r="K197" s="74"/>
      <c r="L197" s="74"/>
      <c r="M197" s="74"/>
      <c r="N197" s="74" t="s">
        <v>111</v>
      </c>
      <c r="O197" s="74"/>
      <c r="P197" s="74"/>
      <c r="Q197" s="74"/>
      <c r="R197" s="74"/>
      <c r="S197" s="74"/>
      <c r="T197" s="74"/>
      <c r="U197" s="74"/>
      <c r="V197" s="74"/>
    </row>
    <row r="198" spans="1:22" ht="30">
      <c r="A198" s="65"/>
      <c r="B198" s="65"/>
      <c r="C198" s="70"/>
      <c r="D198" s="70"/>
      <c r="E198" s="23" t="s">
        <v>2</v>
      </c>
      <c r="F198" s="24" t="s">
        <v>3</v>
      </c>
      <c r="G198" s="24" t="s">
        <v>4</v>
      </c>
      <c r="H198" s="67"/>
      <c r="I198" s="22" t="s">
        <v>6</v>
      </c>
      <c r="J198" s="22" t="s">
        <v>7</v>
      </c>
      <c r="K198" s="22" t="s">
        <v>8</v>
      </c>
      <c r="L198" s="22" t="s">
        <v>9</v>
      </c>
      <c r="M198" s="22" t="s">
        <v>10</v>
      </c>
      <c r="N198" s="22" t="s">
        <v>11</v>
      </c>
      <c r="O198" s="22" t="s">
        <v>12</v>
      </c>
      <c r="P198" s="22" t="s">
        <v>13</v>
      </c>
      <c r="Q198" s="22" t="s">
        <v>14</v>
      </c>
      <c r="R198" s="22" t="s">
        <v>15</v>
      </c>
      <c r="S198" s="22" t="s">
        <v>16</v>
      </c>
      <c r="T198" s="22" t="s">
        <v>17</v>
      </c>
      <c r="U198" s="22" t="s">
        <v>18</v>
      </c>
      <c r="V198" s="22" t="s">
        <v>19</v>
      </c>
    </row>
    <row r="199" spans="1:22">
      <c r="A199" s="2"/>
      <c r="B199" s="2"/>
      <c r="C199" s="22" t="s">
        <v>20</v>
      </c>
      <c r="D199" s="30" t="s">
        <v>20</v>
      </c>
      <c r="E199" s="22" t="s">
        <v>20</v>
      </c>
      <c r="F199" s="22" t="s">
        <v>20</v>
      </c>
      <c r="G199" s="22" t="s">
        <v>20</v>
      </c>
      <c r="H199" s="22" t="s">
        <v>21</v>
      </c>
      <c r="I199" s="22" t="s">
        <v>22</v>
      </c>
      <c r="J199" s="22" t="s">
        <v>22</v>
      </c>
      <c r="K199" s="22" t="s">
        <v>23</v>
      </c>
      <c r="L199" s="22" t="s">
        <v>24</v>
      </c>
      <c r="M199" s="22" t="s">
        <v>22</v>
      </c>
      <c r="N199" s="22" t="s">
        <v>22</v>
      </c>
      <c r="O199" s="22" t="s">
        <v>22</v>
      </c>
      <c r="P199" s="22" t="s">
        <v>22</v>
      </c>
      <c r="Q199" s="22" t="s">
        <v>22</v>
      </c>
      <c r="R199" s="22" t="s">
        <v>22</v>
      </c>
      <c r="S199" s="22" t="s">
        <v>22</v>
      </c>
      <c r="T199" s="22" t="s">
        <v>24</v>
      </c>
      <c r="U199" s="22" t="s">
        <v>24</v>
      </c>
      <c r="V199" s="22" t="s">
        <v>24</v>
      </c>
    </row>
    <row r="200" spans="1:22">
      <c r="A200" s="3"/>
      <c r="B200" s="4" t="s">
        <v>71</v>
      </c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</row>
    <row r="201" spans="1:22">
      <c r="A201" s="3"/>
      <c r="B201" s="2" t="s">
        <v>115</v>
      </c>
      <c r="C201" s="6" t="s">
        <v>73</v>
      </c>
      <c r="D201" s="6" t="s">
        <v>119</v>
      </c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</row>
    <row r="202" spans="1:22">
      <c r="A202" s="3" t="s">
        <v>96</v>
      </c>
      <c r="B202" s="3" t="s">
        <v>97</v>
      </c>
      <c r="C202" s="3">
        <v>150</v>
      </c>
      <c r="D202" s="3">
        <v>150</v>
      </c>
      <c r="E202" s="3">
        <v>6.4</v>
      </c>
      <c r="F202" s="3">
        <v>8.4</v>
      </c>
      <c r="G202" s="3">
        <v>25.7</v>
      </c>
      <c r="H202" s="3">
        <v>204.6</v>
      </c>
      <c r="I202" s="3">
        <v>0.15</v>
      </c>
      <c r="J202" s="3">
        <v>0.13</v>
      </c>
      <c r="K202" s="3">
        <v>30.15</v>
      </c>
      <c r="L202" s="3">
        <v>0.1</v>
      </c>
      <c r="M202" s="3">
        <v>0.39</v>
      </c>
      <c r="N202" s="3">
        <v>259.99</v>
      </c>
      <c r="O202" s="3">
        <v>205.54</v>
      </c>
      <c r="P202" s="3">
        <v>118.23</v>
      </c>
      <c r="Q202" s="3">
        <v>47.12</v>
      </c>
      <c r="R202" s="3">
        <v>175.03</v>
      </c>
      <c r="S202" s="3">
        <v>1.38</v>
      </c>
      <c r="T202" s="3">
        <v>38.44</v>
      </c>
      <c r="U202" s="3">
        <v>10.92</v>
      </c>
      <c r="V202" s="3">
        <v>46.71</v>
      </c>
    </row>
    <row r="203" spans="1:22" ht="21" customHeight="1">
      <c r="A203" s="3" t="s">
        <v>55</v>
      </c>
      <c r="B203" s="3" t="s">
        <v>56</v>
      </c>
      <c r="C203" s="3">
        <v>150</v>
      </c>
      <c r="D203" s="3">
        <v>150</v>
      </c>
      <c r="E203" s="3">
        <v>0.1</v>
      </c>
      <c r="F203" s="3">
        <v>0</v>
      </c>
      <c r="G203" s="3">
        <v>4.8</v>
      </c>
      <c r="H203" s="3">
        <v>20.100000000000001</v>
      </c>
      <c r="I203" s="3">
        <v>0</v>
      </c>
      <c r="J203" s="3">
        <v>0.01</v>
      </c>
      <c r="K203" s="3">
        <v>0.23</v>
      </c>
      <c r="L203" s="3">
        <v>0</v>
      </c>
      <c r="M203" s="3">
        <v>0.03</v>
      </c>
      <c r="N203" s="3">
        <v>0.51</v>
      </c>
      <c r="O203" s="3">
        <v>15.57</v>
      </c>
      <c r="P203" s="3">
        <v>49.56</v>
      </c>
      <c r="Q203" s="3">
        <v>2.87</v>
      </c>
      <c r="R203" s="3">
        <v>5.38</v>
      </c>
      <c r="S203" s="3">
        <v>0.55000000000000004</v>
      </c>
      <c r="T203" s="3">
        <v>0</v>
      </c>
      <c r="U203" s="3">
        <v>0</v>
      </c>
      <c r="V203" s="3">
        <v>0</v>
      </c>
    </row>
    <row r="204" spans="1:22" ht="21" customHeight="1">
      <c r="A204" s="3"/>
      <c r="B204" s="2" t="s">
        <v>116</v>
      </c>
      <c r="C204" s="2">
        <v>300</v>
      </c>
      <c r="D204" s="2">
        <v>300</v>
      </c>
      <c r="E204" s="2">
        <v>6.5</v>
      </c>
      <c r="F204" s="2">
        <v>8.4</v>
      </c>
      <c r="G204" s="2">
        <v>30.5</v>
      </c>
      <c r="H204" s="2">
        <v>224.7</v>
      </c>
      <c r="I204" s="2">
        <v>0.15</v>
      </c>
      <c r="J204" s="2">
        <v>0.14000000000000001</v>
      </c>
      <c r="K204" s="2">
        <v>30.38</v>
      </c>
      <c r="L204" s="2">
        <v>0.1</v>
      </c>
      <c r="M204" s="2">
        <v>0.42</v>
      </c>
      <c r="N204" s="2">
        <v>260.5</v>
      </c>
      <c r="O204" s="2">
        <v>221.11</v>
      </c>
      <c r="P204" s="2">
        <v>167.79</v>
      </c>
      <c r="Q204" s="2">
        <v>49.99</v>
      </c>
      <c r="R204" s="2">
        <v>180.41</v>
      </c>
      <c r="S204" s="2">
        <v>1.93</v>
      </c>
      <c r="T204" s="2">
        <v>38.44</v>
      </c>
      <c r="U204" s="2">
        <v>10.92</v>
      </c>
      <c r="V204" s="2">
        <v>46.71</v>
      </c>
    </row>
    <row r="205" spans="1:22" ht="21" customHeight="1">
      <c r="A205" s="3"/>
      <c r="B205" s="2" t="s">
        <v>114</v>
      </c>
      <c r="C205" s="6" t="s">
        <v>73</v>
      </c>
      <c r="D205" s="6" t="s">
        <v>119</v>
      </c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</row>
    <row r="206" spans="1:22" ht="31.5" customHeight="1">
      <c r="A206" s="3" t="s">
        <v>43</v>
      </c>
      <c r="B206" s="17" t="s">
        <v>85</v>
      </c>
      <c r="C206" s="3">
        <v>60</v>
      </c>
      <c r="D206" s="3">
        <v>60</v>
      </c>
      <c r="E206" s="3">
        <v>0.8</v>
      </c>
      <c r="F206" s="3">
        <v>2.7</v>
      </c>
      <c r="G206" s="3">
        <v>4.5999999999999996</v>
      </c>
      <c r="H206" s="3">
        <v>45.6</v>
      </c>
      <c r="I206" s="3">
        <v>0.01</v>
      </c>
      <c r="J206" s="3">
        <v>0.02</v>
      </c>
      <c r="K206" s="3">
        <v>0.68</v>
      </c>
      <c r="L206" s="3">
        <v>0</v>
      </c>
      <c r="M206" s="3">
        <v>2.2799999999999998</v>
      </c>
      <c r="N206" s="3">
        <v>78.77</v>
      </c>
      <c r="O206" s="3">
        <v>136.27000000000001</v>
      </c>
      <c r="P206" s="3">
        <v>19.21</v>
      </c>
      <c r="Q206" s="3">
        <v>10.95</v>
      </c>
      <c r="R206" s="3">
        <v>21.51</v>
      </c>
      <c r="S206" s="3">
        <v>0.7</v>
      </c>
      <c r="T206" s="3">
        <v>11.99</v>
      </c>
      <c r="U206" s="3">
        <v>0.35</v>
      </c>
      <c r="V206" s="3">
        <v>11.4</v>
      </c>
    </row>
    <row r="207" spans="1:22" ht="21" customHeight="1">
      <c r="A207" s="3" t="s">
        <v>44</v>
      </c>
      <c r="B207" s="3" t="s">
        <v>45</v>
      </c>
      <c r="C207" s="3">
        <v>150</v>
      </c>
      <c r="D207" s="3">
        <v>180</v>
      </c>
      <c r="E207" s="3">
        <v>5.3</v>
      </c>
      <c r="F207" s="3">
        <v>4.9000000000000004</v>
      </c>
      <c r="G207" s="3">
        <v>32.799999999999997</v>
      </c>
      <c r="H207" s="3">
        <v>196.8</v>
      </c>
      <c r="I207" s="3">
        <v>0.06</v>
      </c>
      <c r="J207" s="3">
        <v>0.02</v>
      </c>
      <c r="K207" s="3">
        <v>18.36</v>
      </c>
      <c r="L207" s="3">
        <v>0.09</v>
      </c>
      <c r="M207" s="3">
        <v>0</v>
      </c>
      <c r="N207" s="3">
        <v>149.04</v>
      </c>
      <c r="O207" s="3">
        <v>53.8</v>
      </c>
      <c r="P207" s="3">
        <v>105.83</v>
      </c>
      <c r="Q207" s="3">
        <v>7.19</v>
      </c>
      <c r="R207" s="3">
        <v>40.700000000000003</v>
      </c>
      <c r="S207" s="3">
        <v>0.73</v>
      </c>
      <c r="T207" s="3">
        <v>20.77</v>
      </c>
      <c r="U207" s="3">
        <v>0.06</v>
      </c>
      <c r="V207" s="3">
        <v>11.92</v>
      </c>
    </row>
    <row r="208" spans="1:22" ht="28.5" customHeight="1">
      <c r="A208" s="7" t="s">
        <v>118</v>
      </c>
      <c r="B208" s="17" t="s">
        <v>124</v>
      </c>
      <c r="C208" s="25" t="s">
        <v>127</v>
      </c>
      <c r="D208" s="25" t="s">
        <v>127</v>
      </c>
      <c r="E208" s="3">
        <v>10.81</v>
      </c>
      <c r="F208" s="3">
        <v>10.4</v>
      </c>
      <c r="G208" s="3">
        <v>8.42</v>
      </c>
      <c r="H208" s="3">
        <v>168.9</v>
      </c>
      <c r="I208" s="3">
        <v>0</v>
      </c>
      <c r="J208" s="3">
        <v>0</v>
      </c>
      <c r="K208" s="3">
        <v>38.450000000000003</v>
      </c>
      <c r="L208" s="3">
        <v>0.01</v>
      </c>
      <c r="M208" s="3">
        <v>1.79</v>
      </c>
      <c r="N208" s="3">
        <v>3</v>
      </c>
      <c r="O208" s="3">
        <v>43</v>
      </c>
      <c r="P208" s="3">
        <v>45.75</v>
      </c>
      <c r="Q208" s="3">
        <v>35.130000000000003</v>
      </c>
      <c r="R208" s="3">
        <v>109</v>
      </c>
      <c r="S208" s="3">
        <v>1.6</v>
      </c>
      <c r="T208" s="3">
        <v>0</v>
      </c>
      <c r="U208" s="3">
        <v>0</v>
      </c>
      <c r="V208" s="3">
        <v>0</v>
      </c>
    </row>
    <row r="209" spans="1:22" ht="21" customHeight="1">
      <c r="A209" s="3" t="s">
        <v>29</v>
      </c>
      <c r="B209" s="3" t="s">
        <v>77</v>
      </c>
      <c r="C209" s="3">
        <v>200</v>
      </c>
      <c r="D209" s="3">
        <v>200</v>
      </c>
      <c r="E209" s="3">
        <v>0.98</v>
      </c>
      <c r="F209" s="3">
        <v>0.05</v>
      </c>
      <c r="G209" s="3">
        <v>15.64</v>
      </c>
      <c r="H209" s="3">
        <v>66.900000000000006</v>
      </c>
      <c r="I209" s="3">
        <v>0.01</v>
      </c>
      <c r="J209" s="3">
        <v>0.03</v>
      </c>
      <c r="K209" s="3">
        <v>69.959999999999994</v>
      </c>
      <c r="L209" s="3">
        <v>0</v>
      </c>
      <c r="M209" s="3">
        <v>0</v>
      </c>
      <c r="N209" s="3">
        <v>3</v>
      </c>
      <c r="O209" s="3">
        <v>285</v>
      </c>
      <c r="P209" s="3">
        <v>90</v>
      </c>
      <c r="Q209" s="3">
        <v>18</v>
      </c>
      <c r="R209" s="3">
        <v>25</v>
      </c>
      <c r="S209" s="3">
        <v>0.6</v>
      </c>
      <c r="T209" s="3">
        <v>0</v>
      </c>
      <c r="U209" s="3">
        <v>0</v>
      </c>
      <c r="V209" s="3">
        <v>0</v>
      </c>
    </row>
    <row r="210" spans="1:22" ht="22.5" customHeight="1">
      <c r="A210" s="3" t="s">
        <v>31</v>
      </c>
      <c r="B210" s="3" t="s">
        <v>33</v>
      </c>
      <c r="C210" s="3">
        <v>20</v>
      </c>
      <c r="D210" s="3">
        <v>20</v>
      </c>
      <c r="E210" s="3">
        <v>1.3</v>
      </c>
      <c r="F210" s="3">
        <v>0.2</v>
      </c>
      <c r="G210" s="3">
        <v>6.7</v>
      </c>
      <c r="H210" s="3">
        <v>34.200000000000003</v>
      </c>
      <c r="I210" s="3">
        <v>0.04</v>
      </c>
      <c r="J210" s="3">
        <v>0.02</v>
      </c>
      <c r="K210" s="3">
        <v>0</v>
      </c>
      <c r="L210" s="3">
        <v>0</v>
      </c>
      <c r="M210" s="3">
        <v>0</v>
      </c>
      <c r="N210" s="3">
        <v>122</v>
      </c>
      <c r="O210" s="3">
        <v>49</v>
      </c>
      <c r="P210" s="3">
        <v>7</v>
      </c>
      <c r="Q210" s="3">
        <v>9.4</v>
      </c>
      <c r="R210" s="3">
        <v>31.6</v>
      </c>
      <c r="S210" s="3">
        <v>0.78</v>
      </c>
      <c r="T210" s="3">
        <v>0</v>
      </c>
      <c r="U210" s="3">
        <v>6.18</v>
      </c>
      <c r="V210" s="3">
        <v>0</v>
      </c>
    </row>
    <row r="211" spans="1:22" ht="21" customHeight="1">
      <c r="A211" s="3" t="s">
        <v>31</v>
      </c>
      <c r="B211" s="3" t="s">
        <v>32</v>
      </c>
      <c r="C211" s="3">
        <v>30</v>
      </c>
      <c r="D211" s="3">
        <v>30</v>
      </c>
      <c r="E211" s="3">
        <v>2.2999999999999998</v>
      </c>
      <c r="F211" s="3">
        <v>0.2</v>
      </c>
      <c r="G211" s="3">
        <v>14.8</v>
      </c>
      <c r="H211" s="3">
        <v>70.3</v>
      </c>
      <c r="I211" s="3">
        <v>0.03</v>
      </c>
      <c r="J211" s="3">
        <v>0.01</v>
      </c>
      <c r="K211" s="3">
        <v>0</v>
      </c>
      <c r="L211" s="3">
        <v>0</v>
      </c>
      <c r="M211" s="3">
        <v>0</v>
      </c>
      <c r="N211" s="3">
        <v>149.69999999999999</v>
      </c>
      <c r="O211" s="3">
        <v>27.9</v>
      </c>
      <c r="P211" s="3">
        <v>6</v>
      </c>
      <c r="Q211" s="3">
        <v>4.2</v>
      </c>
      <c r="R211" s="3">
        <v>19.5</v>
      </c>
      <c r="S211" s="3">
        <v>0.33</v>
      </c>
      <c r="T211" s="3">
        <v>0.96</v>
      </c>
      <c r="U211" s="3">
        <v>1.8</v>
      </c>
      <c r="V211" s="3">
        <v>4.3499999999999996</v>
      </c>
    </row>
    <row r="212" spans="1:22" ht="21" customHeight="1">
      <c r="A212" s="3"/>
      <c r="B212" s="2" t="s">
        <v>34</v>
      </c>
      <c r="C212" s="2">
        <v>570</v>
      </c>
      <c r="D212" s="2">
        <v>600</v>
      </c>
      <c r="E212" s="2">
        <f t="shared" ref="E212:V212" si="20">SUM(E206:E211)</f>
        <v>21.490000000000002</v>
      </c>
      <c r="F212" s="2">
        <f t="shared" si="20"/>
        <v>18.45</v>
      </c>
      <c r="G212" s="2">
        <f t="shared" si="20"/>
        <v>82.96</v>
      </c>
      <c r="H212" s="2">
        <f t="shared" si="20"/>
        <v>582.70000000000005</v>
      </c>
      <c r="I212" s="2">
        <f t="shared" si="20"/>
        <v>0.15</v>
      </c>
      <c r="J212" s="2">
        <f t="shared" si="20"/>
        <v>0.1</v>
      </c>
      <c r="K212" s="2">
        <f t="shared" si="20"/>
        <v>127.44999999999999</v>
      </c>
      <c r="L212" s="2">
        <f t="shared" si="20"/>
        <v>9.9999999999999992E-2</v>
      </c>
      <c r="M212" s="2">
        <f t="shared" si="20"/>
        <v>4.07</v>
      </c>
      <c r="N212" s="2">
        <f t="shared" si="20"/>
        <v>505.51</v>
      </c>
      <c r="O212" s="2">
        <f t="shared" si="20"/>
        <v>594.96999999999991</v>
      </c>
      <c r="P212" s="2">
        <f t="shared" si="20"/>
        <v>273.78999999999996</v>
      </c>
      <c r="Q212" s="2">
        <f t="shared" si="20"/>
        <v>84.870000000000019</v>
      </c>
      <c r="R212" s="2">
        <f t="shared" si="20"/>
        <v>247.31</v>
      </c>
      <c r="S212" s="2">
        <f t="shared" si="20"/>
        <v>4.74</v>
      </c>
      <c r="T212" s="2">
        <f t="shared" si="20"/>
        <v>33.72</v>
      </c>
      <c r="U212" s="2">
        <f t="shared" si="20"/>
        <v>8.39</v>
      </c>
      <c r="V212" s="2">
        <f t="shared" si="20"/>
        <v>27.67</v>
      </c>
    </row>
    <row r="213" spans="1:22" ht="21" customHeight="1">
      <c r="A213" s="3"/>
      <c r="B213" s="5" t="s">
        <v>35</v>
      </c>
      <c r="C213" s="5">
        <f t="shared" ref="C213:V213" si="21">C212+C204</f>
        <v>870</v>
      </c>
      <c r="D213" s="5">
        <f t="shared" si="21"/>
        <v>900</v>
      </c>
      <c r="E213" s="5">
        <f t="shared" si="21"/>
        <v>27.990000000000002</v>
      </c>
      <c r="F213" s="5">
        <f t="shared" si="21"/>
        <v>26.85</v>
      </c>
      <c r="G213" s="5">
        <f t="shared" si="21"/>
        <v>113.46</v>
      </c>
      <c r="H213" s="5">
        <f t="shared" si="21"/>
        <v>807.40000000000009</v>
      </c>
      <c r="I213" s="5">
        <f t="shared" si="21"/>
        <v>0.3</v>
      </c>
      <c r="J213" s="5">
        <f t="shared" si="21"/>
        <v>0.24000000000000002</v>
      </c>
      <c r="K213" s="5">
        <f t="shared" si="21"/>
        <v>157.82999999999998</v>
      </c>
      <c r="L213" s="5">
        <f t="shared" si="21"/>
        <v>0.2</v>
      </c>
      <c r="M213" s="5">
        <f t="shared" si="21"/>
        <v>4.49</v>
      </c>
      <c r="N213" s="5">
        <f t="shared" si="21"/>
        <v>766.01</v>
      </c>
      <c r="O213" s="5">
        <f t="shared" si="21"/>
        <v>816.07999999999993</v>
      </c>
      <c r="P213" s="5">
        <f t="shared" si="21"/>
        <v>441.57999999999993</v>
      </c>
      <c r="Q213" s="5">
        <f t="shared" si="21"/>
        <v>134.86000000000001</v>
      </c>
      <c r="R213" s="5">
        <f t="shared" si="21"/>
        <v>427.72</v>
      </c>
      <c r="S213" s="5">
        <f t="shared" si="21"/>
        <v>6.67</v>
      </c>
      <c r="T213" s="5">
        <f t="shared" si="21"/>
        <v>72.16</v>
      </c>
      <c r="U213" s="5">
        <f t="shared" si="21"/>
        <v>19.310000000000002</v>
      </c>
      <c r="V213" s="5">
        <f t="shared" si="21"/>
        <v>74.38</v>
      </c>
    </row>
    <row r="214" spans="1:22" ht="21" customHeight="1">
      <c r="A214" s="11"/>
      <c r="B214" s="12"/>
      <c r="C214" s="12"/>
      <c r="D214" s="12"/>
      <c r="E214" s="12"/>
      <c r="F214" s="12"/>
      <c r="G214" s="12"/>
      <c r="H214" s="12"/>
      <c r="I214" s="12"/>
      <c r="J214" s="12"/>
      <c r="K214" s="12"/>
      <c r="L214" s="12"/>
      <c r="M214" s="12"/>
      <c r="N214" s="12"/>
      <c r="O214" s="12"/>
      <c r="P214" s="12"/>
      <c r="Q214" s="12"/>
      <c r="R214" s="12"/>
      <c r="S214" s="12"/>
      <c r="T214" s="12"/>
      <c r="U214" s="16"/>
      <c r="V214" s="16"/>
    </row>
    <row r="215" spans="1:22" ht="21" customHeight="1">
      <c r="A215" s="75" t="s">
        <v>109</v>
      </c>
      <c r="B215" s="75"/>
      <c r="C215" s="75"/>
      <c r="D215" s="75"/>
      <c r="E215" s="75"/>
      <c r="F215" s="75"/>
      <c r="G215" s="75"/>
      <c r="H215" s="75"/>
      <c r="I215" s="75"/>
      <c r="J215" s="75"/>
      <c r="K215" s="75"/>
      <c r="L215" s="75"/>
      <c r="M215" s="75"/>
      <c r="N215" s="75"/>
      <c r="O215" s="75"/>
      <c r="P215" s="75"/>
      <c r="Q215" s="75"/>
      <c r="R215" s="75"/>
      <c r="S215" s="75"/>
      <c r="T215" s="75"/>
      <c r="U215" s="75"/>
      <c r="V215" s="75"/>
    </row>
    <row r="216" spans="1:22" ht="15.75">
      <c r="A216" s="65" t="s">
        <v>0</v>
      </c>
      <c r="B216" s="65" t="s">
        <v>112</v>
      </c>
      <c r="C216" s="69" t="s">
        <v>1</v>
      </c>
      <c r="D216" s="69" t="s">
        <v>1</v>
      </c>
      <c r="E216" s="71" t="s">
        <v>113</v>
      </c>
      <c r="F216" s="72"/>
      <c r="G216" s="73"/>
      <c r="H216" s="66" t="s">
        <v>5</v>
      </c>
      <c r="I216" s="74" t="s">
        <v>110</v>
      </c>
      <c r="J216" s="74"/>
      <c r="K216" s="74"/>
      <c r="L216" s="74"/>
      <c r="M216" s="74"/>
      <c r="N216" s="74" t="s">
        <v>111</v>
      </c>
      <c r="O216" s="74"/>
      <c r="P216" s="74"/>
      <c r="Q216" s="74"/>
      <c r="R216" s="74"/>
      <c r="S216" s="74"/>
      <c r="T216" s="74"/>
      <c r="U216" s="74"/>
      <c r="V216" s="74"/>
    </row>
    <row r="217" spans="1:22" ht="30">
      <c r="A217" s="65"/>
      <c r="B217" s="65"/>
      <c r="C217" s="70"/>
      <c r="D217" s="70"/>
      <c r="E217" s="23" t="s">
        <v>2</v>
      </c>
      <c r="F217" s="24" t="s">
        <v>3</v>
      </c>
      <c r="G217" s="24" t="s">
        <v>4</v>
      </c>
      <c r="H217" s="67"/>
      <c r="I217" s="22" t="s">
        <v>6</v>
      </c>
      <c r="J217" s="22" t="s">
        <v>7</v>
      </c>
      <c r="K217" s="22" t="s">
        <v>8</v>
      </c>
      <c r="L217" s="22" t="s">
        <v>9</v>
      </c>
      <c r="M217" s="22" t="s">
        <v>10</v>
      </c>
      <c r="N217" s="22" t="s">
        <v>11</v>
      </c>
      <c r="O217" s="22" t="s">
        <v>12</v>
      </c>
      <c r="P217" s="22" t="s">
        <v>13</v>
      </c>
      <c r="Q217" s="22" t="s">
        <v>14</v>
      </c>
      <c r="R217" s="22" t="s">
        <v>15</v>
      </c>
      <c r="S217" s="22" t="s">
        <v>16</v>
      </c>
      <c r="T217" s="22" t="s">
        <v>17</v>
      </c>
      <c r="U217" s="22" t="s">
        <v>18</v>
      </c>
      <c r="V217" s="22" t="s">
        <v>19</v>
      </c>
    </row>
    <row r="218" spans="1:22">
      <c r="A218" s="2"/>
      <c r="B218" s="2"/>
      <c r="C218" s="22" t="s">
        <v>20</v>
      </c>
      <c r="D218" s="30" t="s">
        <v>20</v>
      </c>
      <c r="E218" s="22" t="s">
        <v>20</v>
      </c>
      <c r="F218" s="22" t="s">
        <v>20</v>
      </c>
      <c r="G218" s="22" t="s">
        <v>20</v>
      </c>
      <c r="H218" s="22" t="s">
        <v>21</v>
      </c>
      <c r="I218" s="22" t="s">
        <v>22</v>
      </c>
      <c r="J218" s="22" t="s">
        <v>22</v>
      </c>
      <c r="K218" s="22" t="s">
        <v>23</v>
      </c>
      <c r="L218" s="22" t="s">
        <v>24</v>
      </c>
      <c r="M218" s="22" t="s">
        <v>22</v>
      </c>
      <c r="N218" s="22" t="s">
        <v>22</v>
      </c>
      <c r="O218" s="22" t="s">
        <v>22</v>
      </c>
      <c r="P218" s="22" t="s">
        <v>22</v>
      </c>
      <c r="Q218" s="22" t="s">
        <v>22</v>
      </c>
      <c r="R218" s="22" t="s">
        <v>22</v>
      </c>
      <c r="S218" s="22" t="s">
        <v>22</v>
      </c>
      <c r="T218" s="22" t="s">
        <v>24</v>
      </c>
      <c r="U218" s="22" t="s">
        <v>24</v>
      </c>
      <c r="V218" s="22" t="s">
        <v>24</v>
      </c>
    </row>
    <row r="219" spans="1:22">
      <c r="A219" s="3"/>
      <c r="B219" s="4" t="s">
        <v>72</v>
      </c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</row>
    <row r="220" spans="1:22">
      <c r="A220" s="3"/>
      <c r="B220" s="2" t="s">
        <v>115</v>
      </c>
      <c r="C220" s="6" t="s">
        <v>73</v>
      </c>
      <c r="D220" s="6" t="s">
        <v>119</v>
      </c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</row>
    <row r="221" spans="1:22">
      <c r="A221" s="3" t="s">
        <v>40</v>
      </c>
      <c r="B221" s="3" t="s">
        <v>41</v>
      </c>
      <c r="C221" s="3">
        <v>150</v>
      </c>
      <c r="D221" s="3">
        <v>150</v>
      </c>
      <c r="E221" s="3">
        <v>3.5</v>
      </c>
      <c r="F221" s="3">
        <v>2.6</v>
      </c>
      <c r="G221" s="3">
        <v>9.4</v>
      </c>
      <c r="H221" s="3">
        <v>75.3</v>
      </c>
      <c r="I221" s="3">
        <v>0.03</v>
      </c>
      <c r="J221" s="3">
        <v>0.12</v>
      </c>
      <c r="K221" s="3">
        <v>12.94</v>
      </c>
      <c r="L221" s="3">
        <v>0</v>
      </c>
      <c r="M221" s="3">
        <v>0.51</v>
      </c>
      <c r="N221" s="3">
        <v>37.46</v>
      </c>
      <c r="O221" s="3">
        <v>165.25</v>
      </c>
      <c r="P221" s="3">
        <v>125.76</v>
      </c>
      <c r="Q221" s="3">
        <v>25.74</v>
      </c>
      <c r="R221" s="3">
        <v>97.71</v>
      </c>
      <c r="S221" s="3">
        <v>0.82</v>
      </c>
      <c r="T221" s="3">
        <v>8.7799999999999994</v>
      </c>
      <c r="U221" s="3">
        <v>1.72</v>
      </c>
      <c r="V221" s="3">
        <v>28.69</v>
      </c>
    </row>
    <row r="222" spans="1:22" ht="21" customHeight="1">
      <c r="A222" s="3" t="s">
        <v>31</v>
      </c>
      <c r="B222" s="3" t="s">
        <v>89</v>
      </c>
      <c r="C222" s="3">
        <v>20</v>
      </c>
      <c r="D222" s="3">
        <v>20</v>
      </c>
      <c r="E222" s="3">
        <v>2.2000000000000002</v>
      </c>
      <c r="F222" s="3">
        <v>0.3</v>
      </c>
      <c r="G222" s="3">
        <v>13.8</v>
      </c>
      <c r="H222" s="3">
        <v>66.099999999999994</v>
      </c>
      <c r="I222" s="3">
        <v>0.05</v>
      </c>
      <c r="J222" s="3">
        <v>0.01</v>
      </c>
      <c r="K222" s="3">
        <v>0</v>
      </c>
      <c r="L222" s="3">
        <v>0</v>
      </c>
      <c r="M222" s="3">
        <v>0</v>
      </c>
      <c r="N222" s="3">
        <v>121</v>
      </c>
      <c r="O222" s="3">
        <v>37</v>
      </c>
      <c r="P222" s="3">
        <v>6</v>
      </c>
      <c r="Q222" s="3">
        <v>9.1999999999999993</v>
      </c>
      <c r="R222" s="3">
        <v>24.2</v>
      </c>
      <c r="S222" s="3">
        <v>0.57999999999999996</v>
      </c>
      <c r="T222" s="3">
        <v>0</v>
      </c>
      <c r="U222" s="3">
        <v>0</v>
      </c>
      <c r="V222" s="3">
        <v>0</v>
      </c>
    </row>
    <row r="223" spans="1:22" ht="21" customHeight="1">
      <c r="A223" s="3"/>
      <c r="B223" s="2" t="s">
        <v>116</v>
      </c>
      <c r="C223" s="2">
        <f>SUM(C221:C222)</f>
        <v>170</v>
      </c>
      <c r="D223" s="2">
        <f>SUM(D221:D222)</f>
        <v>170</v>
      </c>
      <c r="E223" s="2">
        <v>5.7</v>
      </c>
      <c r="F223" s="2">
        <v>2.9</v>
      </c>
      <c r="G223" s="2">
        <v>23.2</v>
      </c>
      <c r="H223" s="2">
        <v>141.4</v>
      </c>
      <c r="I223" s="2">
        <v>0.08</v>
      </c>
      <c r="J223" s="2">
        <v>0.13</v>
      </c>
      <c r="K223" s="2">
        <v>12.94</v>
      </c>
      <c r="L223" s="2">
        <v>0</v>
      </c>
      <c r="M223" s="2">
        <v>0.51</v>
      </c>
      <c r="N223" s="2">
        <v>158.46</v>
      </c>
      <c r="O223" s="2">
        <v>202.25</v>
      </c>
      <c r="P223" s="2">
        <v>131.76</v>
      </c>
      <c r="Q223" s="2">
        <v>34.94</v>
      </c>
      <c r="R223" s="2">
        <v>121.91</v>
      </c>
      <c r="S223" s="2">
        <v>1.4</v>
      </c>
      <c r="T223" s="2">
        <v>8.7799999999999994</v>
      </c>
      <c r="U223" s="2">
        <v>1.72</v>
      </c>
      <c r="V223" s="2">
        <v>28.69</v>
      </c>
    </row>
    <row r="224" spans="1:22" ht="21" customHeight="1">
      <c r="A224" s="3"/>
      <c r="B224" s="2" t="s">
        <v>114</v>
      </c>
      <c r="C224" s="82" t="s">
        <v>73</v>
      </c>
      <c r="D224" s="83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</row>
    <row r="225" spans="1:22" ht="28.5" customHeight="1">
      <c r="A225" s="3" t="s">
        <v>51</v>
      </c>
      <c r="B225" s="29" t="s">
        <v>52</v>
      </c>
      <c r="C225" s="78">
        <v>60</v>
      </c>
      <c r="D225" s="79"/>
      <c r="E225" s="3">
        <v>0.8</v>
      </c>
      <c r="F225" s="3">
        <v>6.1</v>
      </c>
      <c r="G225" s="3">
        <v>3.6</v>
      </c>
      <c r="H225" s="3">
        <v>72.5</v>
      </c>
      <c r="I225" s="3">
        <v>0.02</v>
      </c>
      <c r="J225" s="3">
        <v>0.02</v>
      </c>
      <c r="K225" s="3">
        <v>241.63</v>
      </c>
      <c r="L225" s="3">
        <v>0</v>
      </c>
      <c r="M225" s="3">
        <v>17.32</v>
      </c>
      <c r="N225" s="3">
        <v>87.51</v>
      </c>
      <c r="O225" s="3">
        <v>160.13999999999999</v>
      </c>
      <c r="P225" s="3">
        <v>23.5</v>
      </c>
      <c r="Q225" s="3">
        <v>11.17</v>
      </c>
      <c r="R225" s="3">
        <v>18.8</v>
      </c>
      <c r="S225" s="3">
        <v>0.56000000000000005</v>
      </c>
      <c r="T225" s="3">
        <v>9.8699999999999992</v>
      </c>
      <c r="U225" s="3">
        <v>0.15</v>
      </c>
      <c r="V225" s="3">
        <v>10.98</v>
      </c>
    </row>
    <row r="226" spans="1:22" ht="21" customHeight="1">
      <c r="A226" s="3" t="s">
        <v>78</v>
      </c>
      <c r="B226" s="3" t="s">
        <v>79</v>
      </c>
      <c r="C226" s="78">
        <v>150</v>
      </c>
      <c r="D226" s="79"/>
      <c r="E226" s="3">
        <v>14.45</v>
      </c>
      <c r="F226" s="3">
        <v>1.32</v>
      </c>
      <c r="G226" s="3">
        <v>33.78</v>
      </c>
      <c r="H226" s="3">
        <v>204.8</v>
      </c>
      <c r="I226" s="3">
        <v>0.44</v>
      </c>
      <c r="J226" s="3">
        <v>0.09</v>
      </c>
      <c r="K226" s="3">
        <v>0.9</v>
      </c>
      <c r="L226" s="3">
        <v>0</v>
      </c>
      <c r="M226" s="3">
        <v>0</v>
      </c>
      <c r="N226" s="3">
        <v>166</v>
      </c>
      <c r="O226" s="3">
        <v>543</v>
      </c>
      <c r="P226" s="3">
        <v>125</v>
      </c>
      <c r="Q226" s="3">
        <v>70</v>
      </c>
      <c r="R226" s="3">
        <v>215</v>
      </c>
      <c r="S226" s="3">
        <v>4.4000000000000004</v>
      </c>
      <c r="T226" s="3">
        <v>23.82</v>
      </c>
      <c r="U226" s="3">
        <v>8.6</v>
      </c>
      <c r="V226" s="3">
        <v>22.5</v>
      </c>
    </row>
    <row r="227" spans="1:22" ht="21" customHeight="1">
      <c r="A227" s="7" t="s">
        <v>130</v>
      </c>
      <c r="B227" s="7" t="s">
        <v>128</v>
      </c>
      <c r="C227" s="80" t="s">
        <v>129</v>
      </c>
      <c r="D227" s="81"/>
      <c r="E227" s="3">
        <v>13.8</v>
      </c>
      <c r="F227" s="3">
        <v>14.8</v>
      </c>
      <c r="G227" s="3">
        <v>3.9</v>
      </c>
      <c r="H227" s="3">
        <v>211</v>
      </c>
      <c r="I227" s="3">
        <v>0.1</v>
      </c>
      <c r="J227" s="3">
        <v>0</v>
      </c>
      <c r="K227" s="3">
        <v>0</v>
      </c>
      <c r="L227" s="3">
        <v>0</v>
      </c>
      <c r="M227" s="3">
        <v>1.5</v>
      </c>
      <c r="N227" s="3">
        <v>0</v>
      </c>
      <c r="O227" s="3">
        <v>0</v>
      </c>
      <c r="P227" s="3">
        <v>26.4</v>
      </c>
      <c r="Q227" s="3">
        <v>16.600000000000001</v>
      </c>
      <c r="R227" s="3">
        <v>115.3</v>
      </c>
      <c r="S227" s="3">
        <v>0.9</v>
      </c>
      <c r="T227" s="3">
        <v>0</v>
      </c>
      <c r="U227" s="3">
        <v>0</v>
      </c>
      <c r="V227" s="3">
        <v>0</v>
      </c>
    </row>
    <row r="228" spans="1:22" ht="21.75" customHeight="1">
      <c r="A228" s="3" t="s">
        <v>48</v>
      </c>
      <c r="B228" s="3" t="s">
        <v>49</v>
      </c>
      <c r="C228" s="80">
        <v>207</v>
      </c>
      <c r="D228" s="81"/>
      <c r="E228" s="3">
        <v>0.2</v>
      </c>
      <c r="F228" s="3">
        <v>0.1</v>
      </c>
      <c r="G228" s="3">
        <v>6.6</v>
      </c>
      <c r="H228" s="3">
        <v>27.9</v>
      </c>
      <c r="I228" s="3">
        <v>0</v>
      </c>
      <c r="J228" s="3">
        <v>0.01</v>
      </c>
      <c r="K228" s="3">
        <v>0.38</v>
      </c>
      <c r="L228" s="3">
        <v>0</v>
      </c>
      <c r="M228" s="3">
        <v>1.1599999999999999</v>
      </c>
      <c r="N228" s="3">
        <v>1.26</v>
      </c>
      <c r="O228" s="3">
        <v>30.23</v>
      </c>
      <c r="P228" s="3">
        <v>67</v>
      </c>
      <c r="Q228" s="3">
        <v>4.5599999999999996</v>
      </c>
      <c r="R228" s="3">
        <v>8.52</v>
      </c>
      <c r="S228" s="3">
        <v>0.77</v>
      </c>
      <c r="T228" s="3">
        <v>0.01</v>
      </c>
      <c r="U228" s="3">
        <v>0.02</v>
      </c>
      <c r="V228" s="3">
        <v>0.7</v>
      </c>
    </row>
    <row r="229" spans="1:22" ht="21" customHeight="1">
      <c r="A229" s="3" t="s">
        <v>31</v>
      </c>
      <c r="B229" s="3" t="s">
        <v>33</v>
      </c>
      <c r="C229" s="78">
        <v>20</v>
      </c>
      <c r="D229" s="79"/>
      <c r="E229" s="3">
        <v>1.3</v>
      </c>
      <c r="F229" s="3">
        <v>0.2</v>
      </c>
      <c r="G229" s="3">
        <v>6.7</v>
      </c>
      <c r="H229" s="3">
        <v>34.200000000000003</v>
      </c>
      <c r="I229" s="3">
        <v>0.04</v>
      </c>
      <c r="J229" s="3">
        <v>0.02</v>
      </c>
      <c r="K229" s="3">
        <v>0</v>
      </c>
      <c r="L229" s="3">
        <v>0</v>
      </c>
      <c r="M229" s="3">
        <v>0</v>
      </c>
      <c r="N229" s="3">
        <v>122</v>
      </c>
      <c r="O229" s="3">
        <v>49</v>
      </c>
      <c r="P229" s="3">
        <v>7</v>
      </c>
      <c r="Q229" s="3">
        <v>9.4</v>
      </c>
      <c r="R229" s="3">
        <v>31.6</v>
      </c>
      <c r="S229" s="3">
        <v>0.78</v>
      </c>
      <c r="T229" s="3">
        <v>0</v>
      </c>
      <c r="U229" s="3">
        <v>6.18</v>
      </c>
      <c r="V229" s="3">
        <v>0</v>
      </c>
    </row>
    <row r="230" spans="1:22" ht="21" customHeight="1">
      <c r="A230" s="3" t="s">
        <v>31</v>
      </c>
      <c r="B230" s="3" t="s">
        <v>32</v>
      </c>
      <c r="C230" s="78">
        <v>30</v>
      </c>
      <c r="D230" s="79"/>
      <c r="E230" s="3">
        <v>2.2999999999999998</v>
      </c>
      <c r="F230" s="3">
        <v>0.2</v>
      </c>
      <c r="G230" s="3">
        <v>14.8</v>
      </c>
      <c r="H230" s="3">
        <v>70.3</v>
      </c>
      <c r="I230" s="3">
        <v>0.03</v>
      </c>
      <c r="J230" s="3">
        <v>0.01</v>
      </c>
      <c r="K230" s="3">
        <v>0</v>
      </c>
      <c r="L230" s="3">
        <v>0</v>
      </c>
      <c r="M230" s="3">
        <v>0</v>
      </c>
      <c r="N230" s="3">
        <v>149.69999999999999</v>
      </c>
      <c r="O230" s="3">
        <v>27.9</v>
      </c>
      <c r="P230" s="3">
        <v>6</v>
      </c>
      <c r="Q230" s="3">
        <v>4.2</v>
      </c>
      <c r="R230" s="3">
        <v>19.5</v>
      </c>
      <c r="S230" s="3">
        <v>0.33</v>
      </c>
      <c r="T230" s="3">
        <v>0.96</v>
      </c>
      <c r="U230" s="3">
        <v>1.8</v>
      </c>
      <c r="V230" s="3">
        <v>4.3499999999999996</v>
      </c>
    </row>
    <row r="231" spans="1:22" ht="21" customHeight="1">
      <c r="A231" s="3"/>
      <c r="B231" s="2" t="s">
        <v>34</v>
      </c>
      <c r="C231" s="71">
        <v>567</v>
      </c>
      <c r="D231" s="73"/>
      <c r="E231" s="2">
        <f>SUM(E225:E230)</f>
        <v>32.85</v>
      </c>
      <c r="F231" s="2">
        <f t="shared" ref="F231:V231" si="22">SUM(F225:F230)</f>
        <v>22.72</v>
      </c>
      <c r="G231" s="2">
        <f t="shared" si="22"/>
        <v>69.38000000000001</v>
      </c>
      <c r="H231" s="2">
        <f t="shared" si="22"/>
        <v>620.70000000000005</v>
      </c>
      <c r="I231" s="2">
        <f t="shared" si="22"/>
        <v>0.63000000000000012</v>
      </c>
      <c r="J231" s="2">
        <f t="shared" si="22"/>
        <v>0.15</v>
      </c>
      <c r="K231" s="2">
        <f t="shared" si="22"/>
        <v>242.91</v>
      </c>
      <c r="L231" s="2">
        <f t="shared" si="22"/>
        <v>0</v>
      </c>
      <c r="M231" s="2">
        <f t="shared" si="22"/>
        <v>19.98</v>
      </c>
      <c r="N231" s="2">
        <f t="shared" si="22"/>
        <v>526.47</v>
      </c>
      <c r="O231" s="2">
        <f t="shared" si="22"/>
        <v>810.27</v>
      </c>
      <c r="P231" s="2">
        <f t="shared" si="22"/>
        <v>254.9</v>
      </c>
      <c r="Q231" s="2">
        <f t="shared" si="22"/>
        <v>115.93000000000002</v>
      </c>
      <c r="R231" s="2">
        <f t="shared" si="22"/>
        <v>408.72</v>
      </c>
      <c r="S231" s="2">
        <f t="shared" si="22"/>
        <v>7.7400000000000011</v>
      </c>
      <c r="T231" s="2">
        <f t="shared" si="22"/>
        <v>34.659999999999997</v>
      </c>
      <c r="U231" s="2">
        <f t="shared" si="22"/>
        <v>16.75</v>
      </c>
      <c r="V231" s="2">
        <f t="shared" si="22"/>
        <v>38.530000000000008</v>
      </c>
    </row>
    <row r="232" spans="1:22" ht="21" customHeight="1">
      <c r="A232" s="3"/>
      <c r="B232" s="5" t="s">
        <v>35</v>
      </c>
      <c r="C232" s="84">
        <f>C231+C223</f>
        <v>737</v>
      </c>
      <c r="D232" s="85"/>
      <c r="E232" s="5">
        <f t="shared" ref="E232:V232" si="23">E231+E223</f>
        <v>38.550000000000004</v>
      </c>
      <c r="F232" s="5">
        <f t="shared" si="23"/>
        <v>25.619999999999997</v>
      </c>
      <c r="G232" s="5">
        <f t="shared" si="23"/>
        <v>92.580000000000013</v>
      </c>
      <c r="H232" s="5">
        <f t="shared" si="23"/>
        <v>762.1</v>
      </c>
      <c r="I232" s="5">
        <f t="shared" si="23"/>
        <v>0.71000000000000008</v>
      </c>
      <c r="J232" s="5">
        <f t="shared" si="23"/>
        <v>0.28000000000000003</v>
      </c>
      <c r="K232" s="5">
        <f t="shared" si="23"/>
        <v>255.85</v>
      </c>
      <c r="L232" s="5">
        <f t="shared" si="23"/>
        <v>0</v>
      </c>
      <c r="M232" s="5">
        <f t="shared" si="23"/>
        <v>20.490000000000002</v>
      </c>
      <c r="N232" s="5">
        <f t="shared" si="23"/>
        <v>684.93000000000006</v>
      </c>
      <c r="O232" s="5">
        <f t="shared" si="23"/>
        <v>1012.52</v>
      </c>
      <c r="P232" s="5">
        <f t="shared" si="23"/>
        <v>386.65999999999997</v>
      </c>
      <c r="Q232" s="5">
        <f t="shared" si="23"/>
        <v>150.87</v>
      </c>
      <c r="R232" s="5">
        <f t="shared" si="23"/>
        <v>530.63</v>
      </c>
      <c r="S232" s="5">
        <f t="shared" si="23"/>
        <v>9.14</v>
      </c>
      <c r="T232" s="5">
        <f t="shared" si="23"/>
        <v>43.44</v>
      </c>
      <c r="U232" s="5">
        <f t="shared" si="23"/>
        <v>18.47</v>
      </c>
      <c r="V232" s="5">
        <f t="shared" si="23"/>
        <v>67.220000000000013</v>
      </c>
    </row>
    <row r="233" spans="1:22" ht="21" customHeight="1"/>
  </sheetData>
  <sheetProtection formatCells="0" formatColumns="0" formatRows="0" insertColumns="0" insertRows="0" insertHyperlinks="0" deleteColumns="0" deleteRows="0" sort="0" autoFilter="0" pivotTables="0"/>
  <mergeCells count="127">
    <mergeCell ref="C110:D110"/>
    <mergeCell ref="C111:D111"/>
    <mergeCell ref="C109:D109"/>
    <mergeCell ref="C112:D112"/>
    <mergeCell ref="C113:D113"/>
    <mergeCell ref="C114:D114"/>
    <mergeCell ref="C115:D115"/>
    <mergeCell ref="C116:D116"/>
    <mergeCell ref="C117:D117"/>
    <mergeCell ref="C225:D225"/>
    <mergeCell ref="C226:D226"/>
    <mergeCell ref="C227:D227"/>
    <mergeCell ref="C224:D224"/>
    <mergeCell ref="C228:D228"/>
    <mergeCell ref="C229:D229"/>
    <mergeCell ref="C230:D230"/>
    <mergeCell ref="C231:D231"/>
    <mergeCell ref="C232:D232"/>
    <mergeCell ref="D63:D64"/>
    <mergeCell ref="D82:D83"/>
    <mergeCell ref="D101:D102"/>
    <mergeCell ref="A215:V215"/>
    <mergeCell ref="A216:A217"/>
    <mergeCell ref="B216:B217"/>
    <mergeCell ref="C216:C217"/>
    <mergeCell ref="E216:G216"/>
    <mergeCell ref="H216:H217"/>
    <mergeCell ref="I216:M216"/>
    <mergeCell ref="N216:V216"/>
    <mergeCell ref="A196:V196"/>
    <mergeCell ref="A197:A198"/>
    <mergeCell ref="B197:B198"/>
    <mergeCell ref="C197:C198"/>
    <mergeCell ref="E197:G197"/>
    <mergeCell ref="H197:H198"/>
    <mergeCell ref="I197:M197"/>
    <mergeCell ref="N197:V197"/>
    <mergeCell ref="D197:D198"/>
    <mergeCell ref="D216:D217"/>
    <mergeCell ref="A177:V177"/>
    <mergeCell ref="A178:A179"/>
    <mergeCell ref="B178:B179"/>
    <mergeCell ref="C178:C179"/>
    <mergeCell ref="E178:G178"/>
    <mergeCell ref="H178:H179"/>
    <mergeCell ref="I178:M178"/>
    <mergeCell ref="N178:V178"/>
    <mergeCell ref="A157:V157"/>
    <mergeCell ref="A158:A159"/>
    <mergeCell ref="B158:B159"/>
    <mergeCell ref="C158:C159"/>
    <mergeCell ref="E158:G158"/>
    <mergeCell ref="H158:H159"/>
    <mergeCell ref="I158:M158"/>
    <mergeCell ref="N158:V158"/>
    <mergeCell ref="D158:D159"/>
    <mergeCell ref="D178:D179"/>
    <mergeCell ref="A138:V138"/>
    <mergeCell ref="A139:A140"/>
    <mergeCell ref="B139:B140"/>
    <mergeCell ref="C139:C140"/>
    <mergeCell ref="E139:G139"/>
    <mergeCell ref="H139:H140"/>
    <mergeCell ref="I139:M139"/>
    <mergeCell ref="N139:V139"/>
    <mergeCell ref="A119:V119"/>
    <mergeCell ref="A120:A121"/>
    <mergeCell ref="B120:B121"/>
    <mergeCell ref="C120:C121"/>
    <mergeCell ref="E120:G120"/>
    <mergeCell ref="H120:H121"/>
    <mergeCell ref="I120:M120"/>
    <mergeCell ref="N120:V120"/>
    <mergeCell ref="D120:D121"/>
    <mergeCell ref="D139:D140"/>
    <mergeCell ref="A100:V100"/>
    <mergeCell ref="A101:A102"/>
    <mergeCell ref="B101:B102"/>
    <mergeCell ref="C101:C102"/>
    <mergeCell ref="E101:G101"/>
    <mergeCell ref="H101:H102"/>
    <mergeCell ref="I101:M101"/>
    <mergeCell ref="N101:V101"/>
    <mergeCell ref="A81:V81"/>
    <mergeCell ref="A82:A83"/>
    <mergeCell ref="B82:B83"/>
    <mergeCell ref="C82:C83"/>
    <mergeCell ref="E82:G82"/>
    <mergeCell ref="H82:H83"/>
    <mergeCell ref="I82:M82"/>
    <mergeCell ref="N82:V82"/>
    <mergeCell ref="A62:V62"/>
    <mergeCell ref="A63:A64"/>
    <mergeCell ref="B63:B64"/>
    <mergeCell ref="C63:C64"/>
    <mergeCell ref="E63:G63"/>
    <mergeCell ref="H63:H64"/>
    <mergeCell ref="I63:M63"/>
    <mergeCell ref="N63:V63"/>
    <mergeCell ref="A23:V23"/>
    <mergeCell ref="A24:A25"/>
    <mergeCell ref="B24:B25"/>
    <mergeCell ref="C24:C25"/>
    <mergeCell ref="E24:G24"/>
    <mergeCell ref="H24:H25"/>
    <mergeCell ref="I24:M24"/>
    <mergeCell ref="N24:V24"/>
    <mergeCell ref="A42:V42"/>
    <mergeCell ref="A43:A44"/>
    <mergeCell ref="B43:B44"/>
    <mergeCell ref="C43:C44"/>
    <mergeCell ref="E43:G43"/>
    <mergeCell ref="H43:H44"/>
    <mergeCell ref="I43:M43"/>
    <mergeCell ref="N43:V43"/>
    <mergeCell ref="D24:D25"/>
    <mergeCell ref="D43:D44"/>
    <mergeCell ref="A2:V2"/>
    <mergeCell ref="A4:V4"/>
    <mergeCell ref="A5:A6"/>
    <mergeCell ref="B5:B6"/>
    <mergeCell ref="C5:C6"/>
    <mergeCell ref="E5:G5"/>
    <mergeCell ref="H5:H6"/>
    <mergeCell ref="I5:M5"/>
    <mergeCell ref="N5:V5"/>
    <mergeCell ref="D5:D6"/>
  </mergeCells>
  <pageMargins left="0.70866141732283472" right="0.70866141732283472" top="0.74803149606299213" bottom="0.74803149606299213" header="0.31496062992125984" footer="0.31496062992125984"/>
  <pageSetup scale="65" orientation="landscape" r:id="rId1"/>
  <headerFooter>
    <oddFooter>&amp;R&amp;14&amp;P</oddFooter>
  </headerFooter>
  <rowBreaks count="11" manualBreakCount="11">
    <brk id="22" max="20" man="1"/>
    <brk id="41" max="20" man="1"/>
    <brk id="62" max="21" man="1"/>
    <brk id="80" max="20" man="1"/>
    <brk id="99" max="20" man="1"/>
    <brk id="118" max="20" man="1"/>
    <brk id="137" max="20" man="1"/>
    <brk id="156" max="20" man="1"/>
    <brk id="176" max="20" man="1"/>
    <brk id="195" max="20" man="1"/>
    <brk id="214" max="20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3</vt:i4>
      </vt:variant>
    </vt:vector>
  </HeadingPairs>
  <TitlesOfParts>
    <vt:vector size="6" baseType="lpstr">
      <vt:lpstr> 7-11 город</vt:lpstr>
      <vt:lpstr>11-18 город</vt:lpstr>
      <vt:lpstr>овз 7-11 и 11-18 город</vt:lpstr>
      <vt:lpstr>' 7-11 город'!Область_печати</vt:lpstr>
      <vt:lpstr>'11-18 город'!Область_печати</vt:lpstr>
      <vt:lpstr>'овз 7-11 и 11-18 город'!Область_печати</vt:lpstr>
    </vt:vector>
  </TitlesOfParts>
  <Manager/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MAXIM</cp:lastModifiedBy>
  <cp:lastPrinted>2021-12-21T09:05:59Z</cp:lastPrinted>
  <dcterms:created xsi:type="dcterms:W3CDTF">2021-09-10T05:35:55Z</dcterms:created>
  <dcterms:modified xsi:type="dcterms:W3CDTF">2022-01-24T05:17:57Z</dcterms:modified>
  <cp:category/>
</cp:coreProperties>
</file>